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240" yWindow="65521" windowWidth="15480" windowHeight="11640" activeTab="0"/>
  </bookViews>
  <sheets>
    <sheet name="Menu" sheetId="1" r:id="rId1"/>
    <sheet name="FINAL" sheetId="2" r:id="rId2"/>
    <sheet name="Resúmen" sheetId="3" r:id="rId3"/>
    <sheet name="calculoA" sheetId="4" state="hidden" r:id="rId4"/>
    <sheet name="calculoB" sheetId="5" state="hidden" r:id="rId5"/>
    <sheet name="calculoC" sheetId="6" state="hidden" r:id="rId6"/>
    <sheet name="calculoD" sheetId="7" state="hidden" r:id="rId7"/>
    <sheet name="calculoE" sheetId="8" state="hidden" r:id="rId8"/>
    <sheet name="calculoF" sheetId="9" state="hidden" r:id="rId9"/>
    <sheet name="calculoG" sheetId="10" state="hidden" r:id="rId10"/>
    <sheet name="calculoH" sheetId="11" state="hidden" r:id="rId11"/>
  </sheets>
  <definedNames>
    <definedName name="Final">#REF!</definedName>
    <definedName name="FirstRound">#REF!</definedName>
    <definedName name="Groups">#REF!</definedName>
    <definedName name="Playoff">#REF!</definedName>
    <definedName name="QuarterFinals">#REF!</definedName>
    <definedName name="SecondRound">#REF!</definedName>
    <definedName name="SemiFinals">#REF!</definedName>
  </definedNames>
  <calcPr fullCalcOnLoad="1"/>
</workbook>
</file>

<file path=xl/sharedStrings.xml><?xml version="1.0" encoding="utf-8"?>
<sst xmlns="http://schemas.openxmlformats.org/spreadsheetml/2006/main" count="346" uniqueCount="35">
  <si>
    <t>Final</t>
  </si>
  <si>
    <t>p</t>
  </si>
  <si>
    <t>pts</t>
  </si>
  <si>
    <t>w</t>
  </si>
  <si>
    <t>d</t>
  </si>
  <si>
    <t>l</t>
  </si>
  <si>
    <t>f</t>
  </si>
  <si>
    <t>a</t>
  </si>
  <si>
    <t>sort 1-2=====</t>
  </si>
  <si>
    <t>sort 1-3=====</t>
  </si>
  <si>
    <t>sort 1-4=====</t>
  </si>
  <si>
    <t>sort 2-3=====</t>
  </si>
  <si>
    <t>sort 2-4=====</t>
  </si>
  <si>
    <t>sort 3-4=====</t>
  </si>
  <si>
    <t>tabla preliminar</t>
  </si>
  <si>
    <t>tabla definitiva</t>
  </si>
  <si>
    <t>resultados</t>
  </si>
  <si>
    <t>resultado</t>
  </si>
  <si>
    <t>F I N A L</t>
  </si>
  <si>
    <t>FINAL</t>
  </si>
  <si>
    <t>Menu Principal</t>
  </si>
  <si>
    <t>CAMPEON</t>
  </si>
  <si>
    <t>en blanco</t>
  </si>
  <si>
    <t xml:space="preserve">            fecha / hora / mesa</t>
  </si>
  <si>
    <t>SANTA CRUZ DE TENERIFE</t>
  </si>
  <si>
    <t>I.E.S. Tomás de Iriarte</t>
  </si>
  <si>
    <t xml:space="preserve">CAMPEONATO DE CANARIAS BENJAMIN </t>
  </si>
  <si>
    <t>22 de Mayo de 2010</t>
  </si>
  <si>
    <t xml:space="preserve">     EQUIPOS FEMENINOS</t>
  </si>
  <si>
    <t>NURYANA</t>
  </si>
  <si>
    <t>CELADA</t>
  </si>
  <si>
    <t>EQUIPOS FEMENINOS</t>
  </si>
  <si>
    <t>CAMPEONAS</t>
  </si>
  <si>
    <t>CAMPEONATO DE CANARIAS BENJAMIN 2010 - Final Equipos Femeninos</t>
  </si>
  <si>
    <t xml:space="preserve">               CAMPEONATO DE CANARIAS BENJAMIN 2010 - Resúmen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</si>
</sst>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\ &quot;de&quot;\ mmm"/>
  </numFmts>
  <fonts count="10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sz val="10"/>
      <color indexed="47"/>
      <name val="Arial"/>
      <family val="2"/>
    </font>
    <font>
      <i/>
      <sz val="16"/>
      <color indexed="47"/>
      <name val="Verdana"/>
      <family val="2"/>
    </font>
    <font>
      <sz val="8"/>
      <name val="Arial Narrow"/>
      <family val="2"/>
    </font>
    <font>
      <sz val="10"/>
      <name val="Arial Narrow"/>
      <family val="2"/>
    </font>
    <font>
      <sz val="11"/>
      <name val="Arial"/>
      <family val="2"/>
    </font>
    <font>
      <sz val="12"/>
      <color indexed="60"/>
      <name val="Arial"/>
      <family val="2"/>
    </font>
    <font>
      <b/>
      <sz val="12"/>
      <color indexed="16"/>
      <name val="Arial"/>
      <family val="2"/>
    </font>
    <font>
      <sz val="8"/>
      <color indexed="16"/>
      <name val="Arial Narrow"/>
      <family val="2"/>
    </font>
    <font>
      <sz val="9"/>
      <color indexed="16"/>
      <name val="Arial"/>
      <family val="2"/>
    </font>
    <font>
      <sz val="12"/>
      <color indexed="60"/>
      <name val="Wingdings"/>
      <family val="0"/>
    </font>
    <font>
      <b/>
      <sz val="12"/>
      <color indexed="52"/>
      <name val="Verdan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8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23"/>
      <name val="Arial"/>
      <family val="2"/>
    </font>
    <font>
      <b/>
      <sz val="10"/>
      <color indexed="23"/>
      <name val="Arial Narrow"/>
      <family val="2"/>
    </font>
    <font>
      <i/>
      <sz val="8"/>
      <color indexed="23"/>
      <name val="Arial Narrow"/>
      <family val="2"/>
    </font>
    <font>
      <sz val="6"/>
      <color indexed="23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b/>
      <i/>
      <sz val="14"/>
      <color indexed="23"/>
      <name val="Arial"/>
      <family val="2"/>
    </font>
    <font>
      <b/>
      <sz val="10"/>
      <color indexed="23"/>
      <name val="Arial"/>
      <family val="2"/>
    </font>
    <font>
      <b/>
      <sz val="20"/>
      <color indexed="23"/>
      <name val="Arial"/>
      <family val="2"/>
    </font>
    <font>
      <b/>
      <sz val="22"/>
      <color indexed="8"/>
      <name val="Arial"/>
      <family val="2"/>
    </font>
    <font>
      <sz val="36"/>
      <color indexed="9"/>
      <name val="Haettenschweiler"/>
      <family val="2"/>
    </font>
    <font>
      <b/>
      <sz val="18"/>
      <color indexed="23"/>
      <name val="Verdana"/>
      <family val="2"/>
    </font>
    <font>
      <b/>
      <sz val="20"/>
      <color indexed="23"/>
      <name val="Arial Narrow"/>
      <family val="2"/>
    </font>
    <font>
      <b/>
      <sz val="12"/>
      <color indexed="23"/>
      <name val="Verdana"/>
      <family val="2"/>
    </font>
    <font>
      <b/>
      <sz val="20"/>
      <color indexed="23"/>
      <name val="Verdana"/>
      <family val="2"/>
    </font>
    <font>
      <sz val="28"/>
      <color indexed="9"/>
      <name val="Haettenschweiler"/>
      <family val="2"/>
    </font>
    <font>
      <b/>
      <sz val="8"/>
      <color indexed="9"/>
      <name val="Arial Narrow"/>
      <family val="2"/>
    </font>
    <font>
      <b/>
      <sz val="16"/>
      <color indexed="23"/>
      <name val="Arial"/>
      <family val="2"/>
    </font>
    <font>
      <b/>
      <sz val="1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4999699890613556"/>
      <name val="Arial"/>
      <family val="2"/>
    </font>
    <font>
      <b/>
      <sz val="10"/>
      <color theme="0" tint="-0.4999699890613556"/>
      <name val="Arial Narrow"/>
      <family val="2"/>
    </font>
    <font>
      <i/>
      <sz val="8"/>
      <color theme="0" tint="-0.4999699890613556"/>
      <name val="Arial Narrow"/>
      <family val="2"/>
    </font>
    <font>
      <sz val="6"/>
      <color theme="0" tint="-0.4999699890613556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i/>
      <sz val="8"/>
      <color theme="0" tint="-0.4999699890613556"/>
      <name val="Arial"/>
      <family val="2"/>
    </font>
    <font>
      <b/>
      <i/>
      <sz val="14"/>
      <color theme="0" tint="-0.4999699890613556"/>
      <name val="Arial"/>
      <family val="2"/>
    </font>
    <font>
      <b/>
      <sz val="10"/>
      <color theme="0" tint="-0.4999699890613556"/>
      <name val="Arial"/>
      <family val="2"/>
    </font>
    <font>
      <b/>
      <sz val="20"/>
      <color theme="0" tint="-0.4999699890613556"/>
      <name val="Arial"/>
      <family val="2"/>
    </font>
    <font>
      <b/>
      <sz val="22"/>
      <color theme="1"/>
      <name val="Arial"/>
      <family val="2"/>
    </font>
    <font>
      <sz val="36"/>
      <color theme="0"/>
      <name val="Haettenschweiler"/>
      <family val="2"/>
    </font>
    <font>
      <b/>
      <sz val="18"/>
      <color theme="0" tint="-0.4999699890613556"/>
      <name val="Verdana"/>
      <family val="2"/>
    </font>
    <font>
      <b/>
      <sz val="20"/>
      <color theme="0" tint="-0.4999699890613556"/>
      <name val="Arial Narrow"/>
      <family val="2"/>
    </font>
    <font>
      <b/>
      <sz val="12"/>
      <color theme="0" tint="-0.4999699890613556"/>
      <name val="Verdana"/>
      <family val="2"/>
    </font>
    <font>
      <b/>
      <sz val="20"/>
      <color theme="0" tint="-0.4999699890613556"/>
      <name val="Verdana"/>
      <family val="2"/>
    </font>
    <font>
      <sz val="28"/>
      <color theme="0"/>
      <name val="Haettenschweiler"/>
      <family val="2"/>
    </font>
    <font>
      <b/>
      <sz val="8"/>
      <color theme="0"/>
      <name val="Arial Narrow"/>
      <family val="2"/>
    </font>
    <font>
      <b/>
      <sz val="16"/>
      <color theme="0" tint="-0.4999699890613556"/>
      <name val="Arial"/>
      <family val="2"/>
    </font>
    <font>
      <b/>
      <sz val="18"/>
      <color theme="0" tint="-0.4999699890613556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/>
      <bottom/>
    </border>
    <border>
      <left/>
      <right/>
      <top/>
      <bottom style="thin">
        <color theme="0" tint="-0.4999699890613556"/>
      </bottom>
    </border>
    <border>
      <left/>
      <right/>
      <top/>
      <bottom style="thin"/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 style="medium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medium">
        <color indexed="52"/>
      </left>
      <right/>
      <top style="medium">
        <color indexed="52"/>
      </top>
      <bottom style="medium">
        <color indexed="52"/>
      </bottom>
    </border>
    <border>
      <left/>
      <right style="medium">
        <color indexed="52"/>
      </right>
      <top style="medium">
        <color indexed="52"/>
      </top>
      <bottom style="medium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 style="medium">
        <color theme="0" tint="-0.4999699890613556"/>
      </left>
      <right/>
      <top/>
      <bottom style="medium">
        <color theme="0" tint="-0.4999699890613556"/>
      </bottom>
    </border>
    <border>
      <left/>
      <right/>
      <top/>
      <bottom style="medium">
        <color theme="0" tint="-0.4999699890613556"/>
      </bottom>
    </border>
    <border>
      <left/>
      <right style="medium">
        <color theme="0" tint="-0.4999699890613556"/>
      </right>
      <top/>
      <bottom style="medium">
        <color theme="0" tint="-0.4999699890613556"/>
      </bottom>
    </border>
    <border>
      <left style="thin">
        <color theme="0" tint="-0.4999699890613556"/>
      </left>
      <right style="thin">
        <color indexed="53"/>
      </right>
      <top style="thin">
        <color theme="0" tint="-0.4999699890613556"/>
      </top>
      <bottom/>
    </border>
    <border>
      <left style="thin">
        <color indexed="53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indexed="53"/>
      </right>
      <top/>
      <bottom style="thin">
        <color theme="0" tint="-0.4999699890613556"/>
      </bottom>
    </border>
    <border>
      <left style="thin">
        <color indexed="53"/>
      </left>
      <right style="thin">
        <color theme="0" tint="-0.4999699890613556"/>
      </right>
      <top/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1" applyNumberFormat="0" applyAlignment="0" applyProtection="0"/>
    <xf numFmtId="0" fontId="67" fillId="22" borderId="2" applyNumberFormat="0" applyAlignment="0" applyProtection="0"/>
    <xf numFmtId="0" fontId="68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0" fillId="29" borderId="1" applyNumberFormat="0" applyAlignment="0" applyProtection="0"/>
    <xf numFmtId="0" fontId="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3" fillId="21" borderId="5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69" fillId="0" borderId="8" applyNumberFormat="0" applyFill="0" applyAlignment="0" applyProtection="0"/>
    <xf numFmtId="0" fontId="79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33" borderId="0" xfId="0" applyFill="1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34" borderId="0" xfId="0" applyFill="1" applyAlignment="1">
      <alignment vertical="center"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vertical="center"/>
      <protection/>
    </xf>
    <xf numFmtId="0" fontId="0" fillId="35" borderId="0" xfId="0" applyFill="1" applyAlignment="1" applyProtection="1">
      <alignment horizontal="center"/>
      <protection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7" borderId="0" xfId="0" applyFont="1" applyFill="1" applyAlignment="1" applyProtection="1">
      <alignment horizontal="center" vertical="center"/>
      <protection/>
    </xf>
    <xf numFmtId="0" fontId="6" fillId="7" borderId="0" xfId="0" applyFont="1" applyFill="1" applyAlignment="1">
      <alignment horizontal="center" vertical="center"/>
    </xf>
    <xf numFmtId="0" fontId="0" fillId="7" borderId="0" xfId="0" applyFill="1" applyAlignment="1">
      <alignment vertical="center"/>
    </xf>
    <xf numFmtId="0" fontId="0" fillId="7" borderId="0" xfId="0" applyFill="1" applyAlignment="1" applyProtection="1">
      <alignment vertical="center"/>
      <protection/>
    </xf>
    <xf numFmtId="0" fontId="5" fillId="7" borderId="0" xfId="0" applyFont="1" applyFill="1" applyAlignment="1" applyProtection="1">
      <alignment/>
      <protection/>
    </xf>
    <xf numFmtId="0" fontId="5" fillId="7" borderId="0" xfId="0" applyFont="1" applyFill="1" applyAlignment="1">
      <alignment/>
    </xf>
    <xf numFmtId="0" fontId="5" fillId="7" borderId="0" xfId="0" applyNumberFormat="1" applyFont="1" applyFill="1" applyAlignment="1">
      <alignment/>
    </xf>
    <xf numFmtId="0" fontId="0" fillId="36" borderId="0" xfId="0" applyFill="1" applyAlignment="1" applyProtection="1">
      <alignment vertical="center"/>
      <protection/>
    </xf>
    <xf numFmtId="0" fontId="0" fillId="36" borderId="0" xfId="0" applyFill="1" applyBorder="1" applyAlignment="1" applyProtection="1">
      <alignment vertical="center"/>
      <protection/>
    </xf>
    <xf numFmtId="0" fontId="8" fillId="36" borderId="0" xfId="0" applyFont="1" applyFill="1" applyAlignment="1" applyProtection="1">
      <alignment horizontal="right" vertical="center"/>
      <protection/>
    </xf>
    <xf numFmtId="0" fontId="3" fillId="36" borderId="0" xfId="0" applyFont="1" applyFill="1" applyAlignment="1" applyProtection="1">
      <alignment vertical="center"/>
      <protection/>
    </xf>
    <xf numFmtId="0" fontId="3" fillId="36" borderId="0" xfId="0" applyFont="1" applyFill="1" applyBorder="1" applyAlignment="1" applyProtection="1">
      <alignment vertical="center"/>
      <protection/>
    </xf>
    <xf numFmtId="0" fontId="7" fillId="36" borderId="0" xfId="0" applyFont="1" applyFill="1" applyAlignment="1" applyProtection="1">
      <alignment horizontal="right" vertical="center"/>
      <protection/>
    </xf>
    <xf numFmtId="0" fontId="0" fillId="36" borderId="0" xfId="0" applyFill="1" applyAlignment="1" applyProtection="1">
      <alignment horizontal="center" vertical="center"/>
      <protection/>
    </xf>
    <xf numFmtId="0" fontId="0" fillId="36" borderId="10" xfId="0" applyFill="1" applyBorder="1" applyAlignment="1" applyProtection="1">
      <alignment vertical="center"/>
      <protection/>
    </xf>
    <xf numFmtId="0" fontId="80" fillId="36" borderId="0" xfId="0" applyFont="1" applyFill="1" applyAlignment="1" applyProtection="1">
      <alignment vertical="center"/>
      <protection/>
    </xf>
    <xf numFmtId="0" fontId="0" fillId="36" borderId="11" xfId="0" applyFill="1" applyBorder="1" applyAlignment="1" applyProtection="1">
      <alignment vertical="center"/>
      <protection/>
    </xf>
    <xf numFmtId="16" fontId="81" fillId="36" borderId="0" xfId="0" applyNumberFormat="1" applyFont="1" applyFill="1" applyAlignment="1" applyProtection="1">
      <alignment horizontal="right" vertical="center"/>
      <protection/>
    </xf>
    <xf numFmtId="20" fontId="81" fillId="36" borderId="0" xfId="0" applyNumberFormat="1" applyFont="1" applyFill="1" applyAlignment="1" applyProtection="1">
      <alignment horizontal="center" vertical="center"/>
      <protection/>
    </xf>
    <xf numFmtId="0" fontId="81" fillId="36" borderId="0" xfId="0" applyNumberFormat="1" applyFont="1" applyFill="1" applyAlignment="1" applyProtection="1">
      <alignment horizontal="left" vertical="center"/>
      <protection/>
    </xf>
    <xf numFmtId="0" fontId="3" fillId="36" borderId="12" xfId="0" applyFont="1" applyFill="1" applyBorder="1" applyAlignment="1" applyProtection="1">
      <alignment vertical="center"/>
      <protection/>
    </xf>
    <xf numFmtId="0" fontId="3" fillId="36" borderId="13" xfId="0" applyFont="1" applyFill="1" applyBorder="1" applyAlignment="1" applyProtection="1">
      <alignment vertical="center"/>
      <protection/>
    </xf>
    <xf numFmtId="0" fontId="0" fillId="36" borderId="0" xfId="0" applyFont="1" applyFill="1" applyAlignment="1" applyProtection="1">
      <alignment vertical="center"/>
      <protection/>
    </xf>
    <xf numFmtId="180" fontId="82" fillId="36" borderId="0" xfId="0" applyNumberFormat="1" applyFont="1" applyFill="1" applyBorder="1" applyAlignment="1" applyProtection="1">
      <alignment horizontal="right" vertical="top"/>
      <protection/>
    </xf>
    <xf numFmtId="0" fontId="83" fillId="36" borderId="0" xfId="45" applyFont="1" applyFill="1" applyAlignment="1" applyProtection="1">
      <alignment vertical="center"/>
      <protection/>
    </xf>
    <xf numFmtId="0" fontId="22" fillId="36" borderId="14" xfId="0" applyFont="1" applyFill="1" applyBorder="1" applyAlignment="1" applyProtection="1">
      <alignment horizontal="right" vertical="center"/>
      <protection/>
    </xf>
    <xf numFmtId="0" fontId="22" fillId="36" borderId="14" xfId="0" applyFont="1" applyFill="1" applyBorder="1" applyAlignment="1" applyProtection="1">
      <alignment horizontal="center" vertical="center"/>
      <protection locked="0"/>
    </xf>
    <xf numFmtId="0" fontId="84" fillId="37" borderId="0" xfId="0" applyFont="1" applyFill="1" applyBorder="1" applyAlignment="1" applyProtection="1">
      <alignment vertical="center"/>
      <protection/>
    </xf>
    <xf numFmtId="0" fontId="85" fillId="37" borderId="0" xfId="0" applyFont="1" applyFill="1" applyBorder="1" applyAlignment="1" applyProtection="1">
      <alignment horizontal="center" vertical="center"/>
      <protection/>
    </xf>
    <xf numFmtId="0" fontId="0" fillId="36" borderId="15" xfId="0" applyFill="1" applyBorder="1" applyAlignment="1" applyProtection="1">
      <alignment vertical="center"/>
      <protection/>
    </xf>
    <xf numFmtId="22" fontId="86" fillId="36" borderId="0" xfId="0" applyNumberFormat="1" applyFont="1" applyFill="1" applyBorder="1" applyAlignment="1" applyProtection="1">
      <alignment horizontal="center" vertical="top"/>
      <protection/>
    </xf>
    <xf numFmtId="0" fontId="87" fillId="36" borderId="10" xfId="0" applyFont="1" applyFill="1" applyBorder="1" applyAlignment="1" applyProtection="1">
      <alignment vertical="center"/>
      <protection/>
    </xf>
    <xf numFmtId="0" fontId="0" fillId="36" borderId="16" xfId="0" applyFill="1" applyBorder="1" applyAlignment="1" applyProtection="1">
      <alignment vertical="center"/>
      <protection/>
    </xf>
    <xf numFmtId="0" fontId="8" fillId="36" borderId="15" xfId="0" applyFont="1" applyFill="1" applyBorder="1" applyAlignment="1" applyProtection="1">
      <alignment horizontal="right" vertical="center"/>
      <protection/>
    </xf>
    <xf numFmtId="0" fontId="8" fillId="36" borderId="11" xfId="0" applyFont="1" applyFill="1" applyBorder="1" applyAlignment="1" applyProtection="1">
      <alignment horizontal="right" vertical="center"/>
      <protection/>
    </xf>
    <xf numFmtId="0" fontId="10" fillId="36" borderId="0" xfId="0" applyFont="1" applyFill="1" applyBorder="1" applyAlignment="1" applyProtection="1">
      <alignment horizontal="right"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0" fillId="36" borderId="16" xfId="0" applyFont="1" applyFill="1" applyBorder="1" applyAlignment="1" applyProtection="1">
      <alignment vertical="center"/>
      <protection/>
    </xf>
    <xf numFmtId="0" fontId="9" fillId="36" borderId="0" xfId="0" applyFont="1" applyFill="1" applyAlignment="1" applyProtection="1">
      <alignment vertical="center"/>
      <protection/>
    </xf>
    <xf numFmtId="0" fontId="13" fillId="36" borderId="0" xfId="0" applyFont="1" applyFill="1" applyBorder="1" applyAlignment="1" applyProtection="1">
      <alignment horizontal="center" vertical="center"/>
      <protection locked="0"/>
    </xf>
    <xf numFmtId="0" fontId="14" fillId="36" borderId="0" xfId="0" applyFont="1" applyFill="1" applyBorder="1" applyAlignment="1" applyProtection="1">
      <alignment horizontal="right" vertical="center"/>
      <protection/>
    </xf>
    <xf numFmtId="0" fontId="23" fillId="36" borderId="0" xfId="0" applyFont="1" applyFill="1" applyAlignment="1" applyProtection="1">
      <alignment vertical="center"/>
      <protection/>
    </xf>
    <xf numFmtId="0" fontId="0" fillId="36" borderId="0" xfId="0" applyFill="1" applyAlignment="1">
      <alignment vertical="center"/>
    </xf>
    <xf numFmtId="0" fontId="3" fillId="36" borderId="0" xfId="0" applyFont="1" applyFill="1" applyAlignment="1">
      <alignment vertical="center"/>
    </xf>
    <xf numFmtId="0" fontId="3" fillId="36" borderId="0" xfId="0" applyFont="1" applyFill="1" applyBorder="1" applyAlignment="1">
      <alignment vertical="center"/>
    </xf>
    <xf numFmtId="0" fontId="3" fillId="36" borderId="0" xfId="0" applyFont="1" applyFill="1" applyAlignment="1" applyProtection="1">
      <alignment horizontal="center" vertical="center"/>
      <protection/>
    </xf>
    <xf numFmtId="0" fontId="0" fillId="36" borderId="0" xfId="0" applyFill="1" applyAlignment="1" applyProtection="1">
      <alignment/>
      <protection/>
    </xf>
    <xf numFmtId="0" fontId="0" fillId="36" borderId="0" xfId="0" applyFill="1" applyAlignment="1" applyProtection="1">
      <alignment horizontal="center"/>
      <protection/>
    </xf>
    <xf numFmtId="0" fontId="15" fillId="36" borderId="0" xfId="0" applyFont="1" applyFill="1" applyAlignment="1" applyProtection="1">
      <alignment horizontal="center"/>
      <protection/>
    </xf>
    <xf numFmtId="0" fontId="18" fillId="36" borderId="0" xfId="0" applyFont="1" applyFill="1" applyAlignment="1" applyProtection="1">
      <alignment horizontal="center" vertical="center"/>
      <protection/>
    </xf>
    <xf numFmtId="0" fontId="18" fillId="36" borderId="0" xfId="0" applyFont="1" applyFill="1" applyAlignment="1" applyProtection="1">
      <alignment vertical="center"/>
      <protection/>
    </xf>
    <xf numFmtId="0" fontId="16" fillId="36" borderId="0" xfId="0" applyFont="1" applyFill="1" applyAlignment="1" applyProtection="1">
      <alignment horizontal="center" vertical="center"/>
      <protection/>
    </xf>
    <xf numFmtId="0" fontId="16" fillId="36" borderId="0" xfId="0" applyFont="1" applyFill="1" applyAlignment="1" applyProtection="1">
      <alignment horizontal="center"/>
      <protection/>
    </xf>
    <xf numFmtId="0" fontId="17" fillId="36" borderId="0" xfId="0" applyFont="1" applyFill="1" applyAlignment="1" applyProtection="1">
      <alignment horizontal="center"/>
      <protection/>
    </xf>
    <xf numFmtId="0" fontId="0" fillId="36" borderId="0" xfId="0" applyFont="1" applyFill="1" applyAlignment="1" applyProtection="1">
      <alignment/>
      <protection/>
    </xf>
    <xf numFmtId="0" fontId="20" fillId="36" borderId="0" xfId="0" applyFont="1" applyFill="1" applyAlignment="1" applyProtection="1">
      <alignment horizontal="center"/>
      <protection/>
    </xf>
    <xf numFmtId="0" fontId="0" fillId="36" borderId="0" xfId="0" applyFont="1" applyFill="1" applyAlignment="1" applyProtection="1">
      <alignment/>
      <protection/>
    </xf>
    <xf numFmtId="0" fontId="0" fillId="38" borderId="0" xfId="0" applyFill="1" applyAlignment="1" applyProtection="1">
      <alignment vertical="center"/>
      <protection/>
    </xf>
    <xf numFmtId="0" fontId="24" fillId="36" borderId="0" xfId="0" applyFont="1" applyFill="1" applyAlignment="1">
      <alignment vertical="center"/>
    </xf>
    <xf numFmtId="0" fontId="24" fillId="36" borderId="0" xfId="0" applyFont="1" applyFill="1" applyAlignment="1" applyProtection="1">
      <alignment horizontal="center" vertical="center"/>
      <protection/>
    </xf>
    <xf numFmtId="0" fontId="24" fillId="36" borderId="17" xfId="0" applyFont="1" applyFill="1" applyBorder="1" applyAlignment="1" applyProtection="1">
      <alignment vertical="center"/>
      <protection/>
    </xf>
    <xf numFmtId="0" fontId="24" fillId="36" borderId="0" xfId="0" applyFont="1" applyFill="1" applyAlignment="1" applyProtection="1">
      <alignment vertical="center"/>
      <protection/>
    </xf>
    <xf numFmtId="0" fontId="88" fillId="36" borderId="18" xfId="45" applyFont="1" applyFill="1" applyBorder="1" applyAlignment="1" applyProtection="1">
      <alignment horizontal="center" vertical="center"/>
      <protection/>
    </xf>
    <xf numFmtId="0" fontId="18" fillId="36" borderId="19" xfId="0" applyFont="1" applyFill="1" applyBorder="1" applyAlignment="1" applyProtection="1">
      <alignment horizontal="center" vertical="center"/>
      <protection/>
    </xf>
    <xf numFmtId="0" fontId="88" fillId="36" borderId="20" xfId="45" applyFont="1" applyFill="1" applyBorder="1" applyAlignment="1" applyProtection="1">
      <alignment horizontal="center" vertical="center"/>
      <protection/>
    </xf>
    <xf numFmtId="0" fontId="89" fillId="36" borderId="19" xfId="45" applyFont="1" applyFill="1" applyBorder="1" applyAlignment="1" applyProtection="1">
      <alignment horizontal="center" vertical="center"/>
      <protection/>
    </xf>
    <xf numFmtId="0" fontId="6" fillId="36" borderId="0" xfId="0" applyFont="1" applyFill="1" applyAlignment="1" applyProtection="1">
      <alignment horizontal="center" vertical="center"/>
      <protection/>
    </xf>
    <xf numFmtId="0" fontId="26" fillId="39" borderId="0" xfId="0" applyFont="1" applyFill="1" applyAlignment="1">
      <alignment vertical="center"/>
    </xf>
    <xf numFmtId="0" fontId="90" fillId="39" borderId="0" xfId="0" applyFont="1" applyFill="1" applyAlignment="1">
      <alignment vertical="center"/>
    </xf>
    <xf numFmtId="0" fontId="91" fillId="39" borderId="0" xfId="0" applyFont="1" applyFill="1" applyAlignment="1">
      <alignment horizontal="center" vertical="center"/>
    </xf>
    <xf numFmtId="0" fontId="3" fillId="39" borderId="0" xfId="0" applyFont="1" applyFill="1" applyAlignment="1">
      <alignment vertical="center"/>
    </xf>
    <xf numFmtId="0" fontId="3" fillId="39" borderId="0" xfId="0" applyFont="1" applyFill="1" applyBorder="1" applyAlignment="1">
      <alignment vertical="center"/>
    </xf>
    <xf numFmtId="0" fontId="3" fillId="39" borderId="0" xfId="0" applyFont="1" applyFill="1" applyAlignment="1">
      <alignment horizontal="left" vertical="center"/>
    </xf>
    <xf numFmtId="0" fontId="19" fillId="36" borderId="0" xfId="45" applyFont="1" applyFill="1" applyAlignment="1" applyProtection="1">
      <alignment horizontal="center"/>
      <protection/>
    </xf>
    <xf numFmtId="0" fontId="92" fillId="36" borderId="0" xfId="0" applyFont="1" applyFill="1" applyAlignment="1" applyProtection="1">
      <alignment horizontal="center"/>
      <protection/>
    </xf>
    <xf numFmtId="0" fontId="19" fillId="36" borderId="0" xfId="0" applyFont="1" applyFill="1" applyAlignment="1" applyProtection="1">
      <alignment horizontal="center"/>
      <protection/>
    </xf>
    <xf numFmtId="0" fontId="93" fillId="36" borderId="0" xfId="0" applyFont="1" applyFill="1" applyAlignment="1" applyProtection="1">
      <alignment horizontal="center"/>
      <protection/>
    </xf>
    <xf numFmtId="0" fontId="94" fillId="36" borderId="0" xfId="0" applyFont="1" applyFill="1" applyAlignment="1" applyProtection="1">
      <alignment horizontal="center"/>
      <protection/>
    </xf>
    <xf numFmtId="0" fontId="95" fillId="36" borderId="0" xfId="0" applyFont="1" applyFill="1" applyAlignment="1" applyProtection="1">
      <alignment horizontal="center"/>
      <protection/>
    </xf>
    <xf numFmtId="0" fontId="4" fillId="36" borderId="0" xfId="45" applyFont="1" applyFill="1" applyAlignment="1" applyProtection="1">
      <alignment horizontal="center"/>
      <protection/>
    </xf>
    <xf numFmtId="0" fontId="95" fillId="36" borderId="0" xfId="0" applyFont="1" applyFill="1" applyAlignment="1" applyProtection="1">
      <alignment horizontal="left"/>
      <protection/>
    </xf>
    <xf numFmtId="0" fontId="96" fillId="40" borderId="0" xfId="0" applyFont="1" applyFill="1" applyAlignment="1">
      <alignment horizontal="center" vertical="center"/>
    </xf>
    <xf numFmtId="0" fontId="91" fillId="40" borderId="0" xfId="0" applyFont="1" applyFill="1" applyAlignment="1">
      <alignment horizontal="center" vertical="center"/>
    </xf>
    <xf numFmtId="0" fontId="23" fillId="36" borderId="0" xfId="0" applyFont="1" applyFill="1" applyBorder="1" applyAlignment="1" applyProtection="1">
      <alignment horizontal="center" vertical="center"/>
      <protection/>
    </xf>
    <xf numFmtId="0" fontId="85" fillId="37" borderId="0" xfId="0" applyFont="1" applyFill="1" applyBorder="1" applyAlignment="1" applyProtection="1">
      <alignment horizontal="center" vertical="center"/>
      <protection/>
    </xf>
    <xf numFmtId="0" fontId="97" fillId="37" borderId="0" xfId="0" applyFont="1" applyFill="1" applyBorder="1" applyAlignment="1" applyProtection="1">
      <alignment horizontal="left" vertical="center"/>
      <protection/>
    </xf>
    <xf numFmtId="0" fontId="98" fillId="41" borderId="21" xfId="0" applyFont="1" applyFill="1" applyBorder="1" applyAlignment="1" applyProtection="1">
      <alignment horizontal="center" vertical="center"/>
      <protection/>
    </xf>
    <xf numFmtId="0" fontId="98" fillId="41" borderId="22" xfId="0" applyFont="1" applyFill="1" applyBorder="1" applyAlignment="1" applyProtection="1">
      <alignment horizontal="center" vertical="center"/>
      <protection/>
    </xf>
    <xf numFmtId="0" fontId="4" fillId="36" borderId="0" xfId="45" applyFont="1" applyFill="1" applyAlignment="1" applyProtection="1">
      <alignment horizontal="center" vertical="center"/>
      <protection/>
    </xf>
    <xf numFmtId="0" fontId="3" fillId="36" borderId="17" xfId="0" applyFont="1" applyFill="1" applyBorder="1" applyAlignment="1" applyProtection="1">
      <alignment horizontal="center" vertical="center"/>
      <protection/>
    </xf>
    <xf numFmtId="0" fontId="3" fillId="36" borderId="23" xfId="0" applyFont="1" applyFill="1" applyBorder="1" applyAlignment="1" applyProtection="1">
      <alignment horizontal="center" vertical="center"/>
      <protection/>
    </xf>
    <xf numFmtId="0" fontId="3" fillId="36" borderId="17" xfId="0" applyFont="1" applyFill="1" applyBorder="1" applyAlignment="1" applyProtection="1">
      <alignment horizontal="right" vertical="center"/>
      <protection/>
    </xf>
    <xf numFmtId="0" fontId="3" fillId="36" borderId="23" xfId="0" applyFont="1" applyFill="1" applyBorder="1" applyAlignment="1" applyProtection="1">
      <alignment horizontal="right" vertical="center"/>
      <protection/>
    </xf>
    <xf numFmtId="0" fontId="24" fillId="36" borderId="24" xfId="0" applyFont="1" applyFill="1" applyBorder="1" applyAlignment="1" applyProtection="1">
      <alignment horizontal="center" vertical="center"/>
      <protection/>
    </xf>
    <xf numFmtId="0" fontId="24" fillId="36" borderId="25" xfId="0" applyFont="1" applyFill="1" applyBorder="1" applyAlignment="1" applyProtection="1">
      <alignment horizontal="center" vertical="center"/>
      <protection/>
    </xf>
    <xf numFmtId="0" fontId="24" fillId="36" borderId="24" xfId="0" applyFont="1" applyFill="1" applyBorder="1" applyAlignment="1" applyProtection="1">
      <alignment horizontal="right" vertical="center"/>
      <protection/>
    </xf>
    <xf numFmtId="0" fontId="24" fillId="36" borderId="25" xfId="0" applyFont="1" applyFill="1" applyBorder="1" applyAlignment="1" applyProtection="1">
      <alignment horizontal="right" vertical="center"/>
      <protection/>
    </xf>
    <xf numFmtId="0" fontId="99" fillId="36" borderId="26" xfId="0" applyFont="1" applyFill="1" applyBorder="1" applyAlignment="1">
      <alignment horizontal="left" vertical="center"/>
    </xf>
    <xf numFmtId="0" fontId="99" fillId="36" borderId="27" xfId="0" applyFont="1" applyFill="1" applyBorder="1" applyAlignment="1">
      <alignment horizontal="left" vertical="center"/>
    </xf>
    <xf numFmtId="0" fontId="99" fillId="36" borderId="28" xfId="0" applyFont="1" applyFill="1" applyBorder="1" applyAlignment="1">
      <alignment horizontal="left" vertical="center"/>
    </xf>
    <xf numFmtId="0" fontId="99" fillId="36" borderId="29" xfId="0" applyFont="1" applyFill="1" applyBorder="1" applyAlignment="1">
      <alignment horizontal="left" vertical="center"/>
    </xf>
    <xf numFmtId="0" fontId="99" fillId="36" borderId="30" xfId="0" applyFont="1" applyFill="1" applyBorder="1" applyAlignment="1">
      <alignment horizontal="left" vertical="center"/>
    </xf>
    <xf numFmtId="0" fontId="99" fillId="36" borderId="31" xfId="0" applyFont="1" applyFill="1" applyBorder="1" applyAlignment="1">
      <alignment horizontal="left" vertical="center"/>
    </xf>
    <xf numFmtId="0" fontId="25" fillId="36" borderId="0" xfId="0" applyFont="1" applyFill="1" applyAlignment="1">
      <alignment horizontal="center" vertical="center"/>
    </xf>
    <xf numFmtId="0" fontId="25" fillId="36" borderId="32" xfId="0" applyFont="1" applyFill="1" applyBorder="1" applyAlignment="1" applyProtection="1">
      <alignment horizontal="center" vertical="center"/>
      <protection/>
    </xf>
    <xf numFmtId="0" fontId="25" fillId="36" borderId="33" xfId="0" applyFont="1" applyFill="1" applyBorder="1" applyAlignment="1" applyProtection="1">
      <alignment horizontal="center" vertical="center"/>
      <protection/>
    </xf>
    <xf numFmtId="0" fontId="25" fillId="36" borderId="34" xfId="0" applyFont="1" applyFill="1" applyBorder="1" applyAlignment="1" applyProtection="1">
      <alignment horizontal="center" vertical="center"/>
      <protection/>
    </xf>
    <xf numFmtId="0" fontId="25" fillId="36" borderId="35" xfId="0" applyFont="1" applyFill="1" applyBorder="1" applyAlignment="1" applyProtection="1">
      <alignment horizontal="center" vertical="center"/>
      <protection/>
    </xf>
    <xf numFmtId="0" fontId="99" fillId="36" borderId="0" xfId="0" applyFont="1" applyFill="1" applyBorder="1" applyAlignment="1">
      <alignment horizontal="center" vertical="center"/>
    </xf>
    <xf numFmtId="0" fontId="96" fillId="39" borderId="0" xfId="0" applyFont="1" applyFill="1" applyAlignment="1">
      <alignment horizontal="center" vertical="center"/>
    </xf>
    <xf numFmtId="0" fontId="91" fillId="39" borderId="0" xfId="0" applyFont="1" applyFill="1" applyAlignment="1">
      <alignment horizontal="center" vertical="center"/>
    </xf>
    <xf numFmtId="0" fontId="27" fillId="39" borderId="0" xfId="0" applyFont="1" applyFill="1" applyAlignment="1">
      <alignment horizontal="center" vertical="center"/>
    </xf>
    <xf numFmtId="0" fontId="24" fillId="36" borderId="24" xfId="0" applyFont="1" applyFill="1" applyBorder="1" applyAlignment="1" applyProtection="1">
      <alignment horizontal="left" vertical="center"/>
      <protection/>
    </xf>
    <xf numFmtId="0" fontId="24" fillId="36" borderId="25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52"/>
        </patternFill>
      </fill>
    </dxf>
    <dxf>
      <fill>
        <patternFill>
          <bgColor indexed="47"/>
        </patternFill>
      </fill>
      <border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dxf>
    <dxf>
      <fill>
        <patternFill>
          <bgColor rgb="FFFFCC99"/>
        </patternFill>
      </fill>
      <border>
        <left style="thin">
          <color rgb="FF993300"/>
        </left>
        <right style="thin">
          <color rgb="FF0000FF"/>
        </right>
        <top style="thin"/>
        <bottom style="thin">
          <color rgb="FF00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400050</xdr:colOff>
      <xdr:row>6</xdr:row>
      <xdr:rowOff>19050</xdr:rowOff>
    </xdr:from>
    <xdr:to>
      <xdr:col>6</xdr:col>
      <xdr:colOff>438150</xdr:colOff>
      <xdr:row>15</xdr:row>
      <xdr:rowOff>180975</xdr:rowOff>
    </xdr:to>
    <xdr:pic>
      <xdr:nvPicPr>
        <xdr:cNvPr id="1" name="3 Imagen" descr="FEDERACION CANA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524000"/>
          <a:ext cx="23241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114300</xdr:rowOff>
    </xdr:from>
    <xdr:to>
      <xdr:col>8</xdr:col>
      <xdr:colOff>676275</xdr:colOff>
      <xdr:row>9</xdr:row>
      <xdr:rowOff>114300</xdr:rowOff>
    </xdr:to>
    <xdr:sp>
      <xdr:nvSpPr>
        <xdr:cNvPr id="1" name="Line 3"/>
        <xdr:cNvSpPr>
          <a:spLocks/>
        </xdr:cNvSpPr>
      </xdr:nvSpPr>
      <xdr:spPr>
        <a:xfrm>
          <a:off x="4105275" y="2400300"/>
          <a:ext cx="676275" cy="0"/>
        </a:xfrm>
        <a:prstGeom prst="line">
          <a:avLst/>
        </a:prstGeom>
        <a:noFill/>
        <a:ln w="9525" cmpd="sng">
          <a:solidFill>
            <a:srgbClr val="7F7F7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714375</xdr:colOff>
      <xdr:row>4</xdr:row>
      <xdr:rowOff>133350</xdr:rowOff>
    </xdr:to>
    <xdr:pic>
      <xdr:nvPicPr>
        <xdr:cNvPr id="1" name="1 Imagen" descr="FEDERACION CANA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showGridLines="0" showRowColHeaders="0" tabSelected="1" showOutlineSymbols="0" zoomScalePageLayoutView="0" workbookViewId="0" topLeftCell="A1">
      <selection activeCell="M10" sqref="M10"/>
    </sheetView>
  </sheetViews>
  <sheetFormatPr defaultColWidth="11.421875" defaultRowHeight="12.75"/>
  <cols>
    <col min="1" max="2" width="11.421875" style="7" customWidth="1"/>
    <col min="3" max="3" width="11.7109375" style="7" customWidth="1"/>
    <col min="4" max="6" width="11.421875" style="7" customWidth="1"/>
    <col min="7" max="7" width="9.421875" style="7" customWidth="1"/>
    <col min="8" max="8" width="3.421875" style="7" customWidth="1"/>
    <col min="9" max="9" width="16.28125" style="9" bestFit="1" customWidth="1"/>
    <col min="10" max="10" width="3.00390625" style="9" customWidth="1"/>
    <col min="11" max="11" width="15.140625" style="9" bestFit="1" customWidth="1"/>
    <col min="12" max="16384" width="11.421875" style="7" customWidth="1"/>
  </cols>
  <sheetData>
    <row r="1" spans="1:14" ht="12.75">
      <c r="A1" s="59"/>
      <c r="B1" s="59"/>
      <c r="C1" s="59"/>
      <c r="D1" s="59"/>
      <c r="E1" s="59"/>
      <c r="F1" s="59"/>
      <c r="G1" s="59"/>
      <c r="H1" s="59"/>
      <c r="I1" s="60"/>
      <c r="J1" s="60"/>
      <c r="K1" s="60"/>
      <c r="L1" s="59"/>
      <c r="M1" s="59"/>
      <c r="N1" s="59"/>
    </row>
    <row r="2" spans="1:14" ht="25.5">
      <c r="A2" s="59"/>
      <c r="B2" s="89" t="s">
        <v>26</v>
      </c>
      <c r="C2" s="89"/>
      <c r="D2" s="89"/>
      <c r="E2" s="89"/>
      <c r="F2" s="89"/>
      <c r="G2" s="89"/>
      <c r="H2" s="89"/>
      <c r="I2" s="89"/>
      <c r="J2" s="89"/>
      <c r="K2" s="89"/>
      <c r="L2" s="59"/>
      <c r="M2" s="59"/>
      <c r="N2" s="59"/>
    </row>
    <row r="3" spans="1:14" ht="15">
      <c r="A3" s="59"/>
      <c r="B3" s="90" t="s">
        <v>27</v>
      </c>
      <c r="C3" s="90"/>
      <c r="D3" s="90"/>
      <c r="E3" s="90"/>
      <c r="F3" s="90"/>
      <c r="G3" s="90"/>
      <c r="H3" s="90"/>
      <c r="I3" s="90"/>
      <c r="J3" s="90"/>
      <c r="K3" s="90"/>
      <c r="L3" s="59"/>
      <c r="M3" s="59"/>
      <c r="N3" s="59"/>
    </row>
    <row r="4" spans="1:14" ht="22.5">
      <c r="A4" s="59"/>
      <c r="B4" s="61"/>
      <c r="C4" s="61"/>
      <c r="D4" s="87" t="s">
        <v>25</v>
      </c>
      <c r="E4" s="87"/>
      <c r="F4" s="87"/>
      <c r="G4" s="87"/>
      <c r="H4" s="87"/>
      <c r="I4" s="87"/>
      <c r="J4" s="61"/>
      <c r="K4" s="61"/>
      <c r="L4" s="59"/>
      <c r="M4" s="59"/>
      <c r="N4" s="59"/>
    </row>
    <row r="5" spans="1:14" ht="24.75">
      <c r="A5" s="59"/>
      <c r="B5" s="91" t="s">
        <v>24</v>
      </c>
      <c r="C5" s="91"/>
      <c r="D5" s="91"/>
      <c r="E5" s="91"/>
      <c r="F5" s="91"/>
      <c r="G5" s="91"/>
      <c r="H5" s="91"/>
      <c r="I5" s="91"/>
      <c r="J5" s="91"/>
      <c r="K5" s="91"/>
      <c r="L5" s="59"/>
      <c r="M5" s="59"/>
      <c r="N5" s="59"/>
    </row>
    <row r="6" spans="1:14" s="8" customFormat="1" ht="18" customHeight="1">
      <c r="A6" s="19"/>
      <c r="B6" s="19"/>
      <c r="C6" s="19"/>
      <c r="D6" s="19"/>
      <c r="E6" s="19"/>
      <c r="F6" s="19"/>
      <c r="G6" s="19"/>
      <c r="H6" s="19"/>
      <c r="I6" s="19"/>
      <c r="J6" s="62"/>
      <c r="K6" s="19"/>
      <c r="L6" s="19"/>
      <c r="M6" s="19"/>
      <c r="N6" s="19"/>
    </row>
    <row r="7" spans="1:14" s="8" customFormat="1" ht="12.75">
      <c r="A7" s="19"/>
      <c r="B7" s="19"/>
      <c r="C7" s="19"/>
      <c r="D7" s="19"/>
      <c r="E7" s="19"/>
      <c r="F7" s="19"/>
      <c r="G7" s="19"/>
      <c r="H7" s="19"/>
      <c r="I7" s="62"/>
      <c r="J7" s="62"/>
      <c r="K7" s="62"/>
      <c r="L7" s="19"/>
      <c r="M7" s="19"/>
      <c r="N7" s="19"/>
    </row>
    <row r="8" spans="1:14" s="8" customFormat="1" ht="18" customHeight="1">
      <c r="A8" s="19"/>
      <c r="B8" s="19"/>
      <c r="C8" s="19"/>
      <c r="D8" s="19"/>
      <c r="E8" s="19"/>
      <c r="F8" s="19"/>
      <c r="G8" s="19"/>
      <c r="H8" s="19"/>
      <c r="I8" s="62"/>
      <c r="J8" s="62"/>
      <c r="K8" s="62"/>
      <c r="L8" s="19"/>
      <c r="M8" s="19"/>
      <c r="N8" s="19"/>
    </row>
    <row r="9" spans="1:14" s="8" customFormat="1" ht="13.5" thickBot="1">
      <c r="A9" s="19"/>
      <c r="B9" s="19"/>
      <c r="C9" s="19"/>
      <c r="D9" s="19"/>
      <c r="E9" s="19"/>
      <c r="F9" s="19"/>
      <c r="G9" s="19"/>
      <c r="H9" s="19"/>
      <c r="I9" s="62"/>
      <c r="J9" s="62"/>
      <c r="K9" s="62"/>
      <c r="L9" s="19"/>
      <c r="M9" s="19"/>
      <c r="N9" s="19"/>
    </row>
    <row r="10" spans="1:14" s="8" customFormat="1" ht="18" customHeight="1">
      <c r="A10" s="19"/>
      <c r="B10" s="19"/>
      <c r="C10" s="19"/>
      <c r="D10" s="19"/>
      <c r="E10" s="19"/>
      <c r="F10" s="19"/>
      <c r="G10" s="19"/>
      <c r="H10" s="19"/>
      <c r="I10" s="75"/>
      <c r="J10" s="62"/>
      <c r="K10" s="62"/>
      <c r="L10" s="19"/>
      <c r="M10" s="19"/>
      <c r="N10" s="19"/>
    </row>
    <row r="11" spans="1:14" s="8" customFormat="1" ht="12.75">
      <c r="A11" s="19"/>
      <c r="B11" s="19"/>
      <c r="C11" s="19"/>
      <c r="D11" s="19"/>
      <c r="E11" s="19"/>
      <c r="F11" s="19"/>
      <c r="G11" s="19"/>
      <c r="H11" s="19"/>
      <c r="I11" s="76"/>
      <c r="J11" s="62"/>
      <c r="K11" s="62"/>
      <c r="L11" s="19"/>
      <c r="M11" s="19"/>
      <c r="N11" s="19"/>
    </row>
    <row r="12" spans="1:14" s="8" customFormat="1" ht="18" customHeight="1">
      <c r="A12" s="19"/>
      <c r="B12" s="19"/>
      <c r="C12" s="19"/>
      <c r="D12" s="19"/>
      <c r="E12" s="19"/>
      <c r="F12" s="19"/>
      <c r="G12" s="19"/>
      <c r="H12" s="19"/>
      <c r="I12" s="78" t="s">
        <v>19</v>
      </c>
      <c r="J12" s="62"/>
      <c r="K12" s="62"/>
      <c r="L12" s="19"/>
      <c r="M12" s="19"/>
      <c r="N12" s="19"/>
    </row>
    <row r="13" spans="1:14" s="8" customFormat="1" ht="12.75">
      <c r="A13" s="19"/>
      <c r="B13" s="19"/>
      <c r="C13" s="19"/>
      <c r="D13" s="19"/>
      <c r="E13" s="19"/>
      <c r="F13" s="19"/>
      <c r="G13" s="19"/>
      <c r="H13" s="19"/>
      <c r="I13" s="76"/>
      <c r="J13" s="62"/>
      <c r="K13" s="62"/>
      <c r="L13" s="19"/>
      <c r="M13" s="19"/>
      <c r="N13" s="19"/>
    </row>
    <row r="14" spans="1:14" s="8" customFormat="1" ht="18" customHeight="1" thickBot="1">
      <c r="A14" s="19"/>
      <c r="B14" s="19"/>
      <c r="C14" s="19"/>
      <c r="D14" s="19"/>
      <c r="E14" s="19"/>
      <c r="F14" s="19"/>
      <c r="G14" s="19"/>
      <c r="H14" s="19"/>
      <c r="I14" s="77"/>
      <c r="J14" s="62"/>
      <c r="K14" s="62"/>
      <c r="L14" s="19"/>
      <c r="M14" s="19"/>
      <c r="N14" s="19"/>
    </row>
    <row r="15" spans="1:14" s="8" customFormat="1" ht="12.75">
      <c r="A15" s="19"/>
      <c r="B15" s="19"/>
      <c r="C15" s="19"/>
      <c r="D15" s="19"/>
      <c r="E15" s="19"/>
      <c r="F15" s="19"/>
      <c r="G15" s="19"/>
      <c r="H15" s="19"/>
      <c r="I15" s="62"/>
      <c r="J15" s="62"/>
      <c r="K15" s="62"/>
      <c r="L15" s="19"/>
      <c r="M15" s="19"/>
      <c r="N15" s="19"/>
    </row>
    <row r="16" spans="1:14" s="8" customFormat="1" ht="18" customHeight="1">
      <c r="A16" s="19"/>
      <c r="B16" s="19"/>
      <c r="C16" s="19"/>
      <c r="D16" s="19"/>
      <c r="E16" s="19"/>
      <c r="F16" s="19"/>
      <c r="G16" s="19"/>
      <c r="H16" s="19"/>
      <c r="I16" s="19"/>
      <c r="J16" s="63"/>
      <c r="K16" s="19"/>
      <c r="L16" s="19"/>
      <c r="M16" s="19"/>
      <c r="N16" s="19"/>
    </row>
    <row r="17" spans="1:14" s="8" customFormat="1" ht="12.75">
      <c r="A17" s="19"/>
      <c r="B17" s="19"/>
      <c r="C17" s="19"/>
      <c r="D17" s="19"/>
      <c r="E17" s="19"/>
      <c r="F17" s="19"/>
      <c r="G17" s="19"/>
      <c r="H17" s="19"/>
      <c r="I17" s="64"/>
      <c r="J17" s="64"/>
      <c r="K17" s="64"/>
      <c r="L17" s="19"/>
      <c r="M17" s="19"/>
      <c r="N17" s="19"/>
    </row>
    <row r="18" spans="1:14" s="8" customFormat="1" ht="18" customHeight="1">
      <c r="A18" s="19"/>
      <c r="B18" s="19"/>
      <c r="C18" s="19"/>
      <c r="D18" s="19"/>
      <c r="E18" s="19"/>
      <c r="F18" s="19"/>
      <c r="G18" s="19"/>
      <c r="H18" s="19"/>
      <c r="I18" s="25"/>
      <c r="J18" s="19"/>
      <c r="K18" s="64"/>
      <c r="L18" s="19"/>
      <c r="M18" s="19"/>
      <c r="N18" s="19"/>
    </row>
    <row r="19" spans="1:14" ht="12.75">
      <c r="A19" s="59"/>
      <c r="B19" s="59"/>
      <c r="C19" s="59"/>
      <c r="D19" s="59"/>
      <c r="E19" s="59"/>
      <c r="F19" s="59"/>
      <c r="G19" s="59"/>
      <c r="H19" s="59"/>
      <c r="I19" s="65"/>
      <c r="J19" s="65"/>
      <c r="K19" s="65"/>
      <c r="L19" s="59"/>
      <c r="M19" s="59"/>
      <c r="N19" s="59"/>
    </row>
    <row r="20" spans="1:14" ht="12.75">
      <c r="A20" s="59"/>
      <c r="B20" s="92"/>
      <c r="C20" s="92"/>
      <c r="D20" s="92"/>
      <c r="E20" s="59"/>
      <c r="F20" s="59"/>
      <c r="G20" s="59"/>
      <c r="H20" s="59"/>
      <c r="I20" s="60"/>
      <c r="J20" s="66"/>
      <c r="K20" s="65"/>
      <c r="L20" s="59"/>
      <c r="M20" s="59"/>
      <c r="N20" s="59"/>
    </row>
    <row r="21" spans="1:14" ht="24.75">
      <c r="A21" s="59"/>
      <c r="B21" s="59"/>
      <c r="C21" s="59"/>
      <c r="D21" s="93" t="s">
        <v>28</v>
      </c>
      <c r="E21" s="93"/>
      <c r="F21" s="93"/>
      <c r="G21" s="93"/>
      <c r="H21" s="93"/>
      <c r="I21" s="93"/>
      <c r="J21" s="93"/>
      <c r="K21" s="93"/>
      <c r="L21" s="93"/>
      <c r="M21" s="59"/>
      <c r="N21" s="59"/>
    </row>
    <row r="22" spans="1:14" ht="12.75">
      <c r="A22" s="59"/>
      <c r="B22" s="59"/>
      <c r="C22" s="59"/>
      <c r="D22" s="59"/>
      <c r="E22" s="88"/>
      <c r="F22" s="88"/>
      <c r="G22" s="88"/>
      <c r="H22" s="67"/>
      <c r="I22" s="60"/>
      <c r="J22" s="60"/>
      <c r="K22" s="60"/>
      <c r="L22" s="59"/>
      <c r="M22" s="59"/>
      <c r="N22" s="59"/>
    </row>
    <row r="23" spans="1:14" ht="12.75">
      <c r="A23" s="59"/>
      <c r="B23" s="59"/>
      <c r="C23" s="59"/>
      <c r="D23" s="59"/>
      <c r="E23" s="59"/>
      <c r="F23" s="68"/>
      <c r="G23" s="59"/>
      <c r="H23" s="69"/>
      <c r="I23" s="60"/>
      <c r="J23" s="60"/>
      <c r="K23" s="60"/>
      <c r="L23" s="59"/>
      <c r="M23" s="59"/>
      <c r="N23" s="59"/>
    </row>
    <row r="24" spans="1:14" ht="12.75">
      <c r="A24" s="59"/>
      <c r="B24" s="59"/>
      <c r="C24" s="59"/>
      <c r="D24" s="59"/>
      <c r="E24" s="86"/>
      <c r="F24" s="86"/>
      <c r="G24" s="86"/>
      <c r="H24" s="59"/>
      <c r="I24" s="60"/>
      <c r="J24" s="60"/>
      <c r="K24" s="60"/>
      <c r="L24" s="59"/>
      <c r="M24" s="59"/>
      <c r="N24" s="59"/>
    </row>
    <row r="25" spans="1:14" ht="12.75">
      <c r="A25" s="59"/>
      <c r="B25" s="59"/>
      <c r="C25" s="59"/>
      <c r="D25" s="59"/>
      <c r="E25" s="86"/>
      <c r="F25" s="86"/>
      <c r="G25" s="86"/>
      <c r="H25" s="59"/>
      <c r="I25" s="60"/>
      <c r="J25" s="60"/>
      <c r="K25" s="60"/>
      <c r="L25" s="59"/>
      <c r="M25" s="59"/>
      <c r="N25" s="59"/>
    </row>
    <row r="26" spans="1:14" ht="12.75">
      <c r="A26" s="59"/>
      <c r="B26" s="59"/>
      <c r="C26" s="59"/>
      <c r="D26" s="59"/>
      <c r="E26" s="59"/>
      <c r="F26" s="59"/>
      <c r="G26" s="59"/>
      <c r="H26" s="59"/>
      <c r="I26" s="60"/>
      <c r="J26" s="60"/>
      <c r="K26" s="60"/>
      <c r="L26" s="59"/>
      <c r="M26" s="59"/>
      <c r="N26" s="59"/>
    </row>
    <row r="27" spans="1:14" ht="12.75">
      <c r="A27" s="59"/>
      <c r="B27" s="59"/>
      <c r="C27" s="59"/>
      <c r="D27" s="59"/>
      <c r="E27" s="59"/>
      <c r="F27" s="59"/>
      <c r="G27" s="59"/>
      <c r="H27" s="59"/>
      <c r="I27" s="60"/>
      <c r="J27" s="60"/>
      <c r="K27" s="60"/>
      <c r="L27" s="59"/>
      <c r="M27" s="59"/>
      <c r="N27" s="59"/>
    </row>
    <row r="28" spans="1:14" ht="12.75">
      <c r="A28" s="59"/>
      <c r="B28" s="59"/>
      <c r="C28" s="59"/>
      <c r="D28" s="59"/>
      <c r="E28" s="59"/>
      <c r="F28" s="59"/>
      <c r="G28" s="59"/>
      <c r="H28" s="59"/>
      <c r="I28" s="60"/>
      <c r="J28" s="60"/>
      <c r="K28" s="60"/>
      <c r="L28" s="59"/>
      <c r="M28" s="59"/>
      <c r="N28" s="59"/>
    </row>
    <row r="29" spans="1:14" ht="12.75">
      <c r="A29" s="59"/>
      <c r="B29" s="59"/>
      <c r="C29" s="59"/>
      <c r="D29" s="59"/>
      <c r="E29" s="59"/>
      <c r="F29" s="59"/>
      <c r="G29" s="59"/>
      <c r="H29" s="59"/>
      <c r="I29" s="60"/>
      <c r="J29" s="60"/>
      <c r="K29" s="60"/>
      <c r="L29" s="59"/>
      <c r="M29" s="59"/>
      <c r="N29" s="59"/>
    </row>
  </sheetData>
  <sheetProtection/>
  <mergeCells count="9">
    <mergeCell ref="E25:G25"/>
    <mergeCell ref="D4:I4"/>
    <mergeCell ref="E22:G22"/>
    <mergeCell ref="E24:G24"/>
    <mergeCell ref="B2:K2"/>
    <mergeCell ref="B3:K3"/>
    <mergeCell ref="B5:K5"/>
    <mergeCell ref="B20:D20"/>
    <mergeCell ref="D21:L21"/>
  </mergeCells>
  <printOptions/>
  <pageMargins left="0.7480314960629921" right="0.7480314960629921" top="0.984251968503937" bottom="0.984251968503937" header="0" footer="0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27" t="s">
        <v>16</v>
      </c>
      <c r="B2" s="127"/>
      <c r="C2" s="127"/>
      <c r="D2" s="127"/>
      <c r="E2" s="127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22</v>
      </c>
      <c r="G3" t="s">
        <v>1</v>
      </c>
      <c r="H3" t="s">
        <v>3</v>
      </c>
      <c r="I3" t="s">
        <v>4</v>
      </c>
      <c r="J3" t="s">
        <v>5</v>
      </c>
      <c r="K3" t="s">
        <v>6</v>
      </c>
      <c r="L3" t="s">
        <v>7</v>
      </c>
      <c r="N3" t="s">
        <v>1</v>
      </c>
      <c r="O3" t="s">
        <v>3</v>
      </c>
      <c r="P3" t="s">
        <v>4</v>
      </c>
      <c r="Q3" t="s">
        <v>5</v>
      </c>
      <c r="R3" t="s">
        <v>6</v>
      </c>
      <c r="S3" t="s">
        <v>7</v>
      </c>
      <c r="U3" t="s">
        <v>1</v>
      </c>
      <c r="V3" t="s">
        <v>3</v>
      </c>
      <c r="W3" t="s">
        <v>4</v>
      </c>
      <c r="X3" t="s">
        <v>5</v>
      </c>
      <c r="Y3" t="s">
        <v>6</v>
      </c>
      <c r="Z3" t="s">
        <v>7</v>
      </c>
      <c r="AB3" t="s">
        <v>1</v>
      </c>
      <c r="AC3" t="s">
        <v>3</v>
      </c>
      <c r="AD3" t="s">
        <v>4</v>
      </c>
      <c r="AE3" t="s">
        <v>5</v>
      </c>
      <c r="AF3" t="s">
        <v>6</v>
      </c>
      <c r="AG3" t="s">
        <v>7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14</v>
      </c>
    </row>
    <row r="15" spans="7:35" ht="12.75">
      <c r="G15" t="s">
        <v>1</v>
      </c>
      <c r="H15" t="s">
        <v>3</v>
      </c>
      <c r="I15" t="s">
        <v>4</v>
      </c>
      <c r="J15" t="s">
        <v>5</v>
      </c>
      <c r="K15" t="s">
        <v>6</v>
      </c>
      <c r="L15" t="s">
        <v>7</v>
      </c>
      <c r="M15" t="s">
        <v>2</v>
      </c>
      <c r="O15" t="s">
        <v>8</v>
      </c>
      <c r="S15" t="s">
        <v>9</v>
      </c>
      <c r="W15" t="s">
        <v>10</v>
      </c>
      <c r="AA15" t="s">
        <v>11</v>
      </c>
      <c r="AE15" t="s">
        <v>12</v>
      </c>
      <c r="AI15" t="s">
        <v>13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15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27" t="s">
        <v>16</v>
      </c>
      <c r="B2" s="127"/>
      <c r="C2" s="127"/>
      <c r="D2" s="127"/>
      <c r="E2" s="127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22</v>
      </c>
      <c r="G3" t="s">
        <v>1</v>
      </c>
      <c r="H3" t="s">
        <v>3</v>
      </c>
      <c r="I3" t="s">
        <v>4</v>
      </c>
      <c r="J3" t="s">
        <v>5</v>
      </c>
      <c r="K3" t="s">
        <v>6</v>
      </c>
      <c r="L3" t="s">
        <v>7</v>
      </c>
      <c r="N3" t="s">
        <v>1</v>
      </c>
      <c r="O3" t="s">
        <v>3</v>
      </c>
      <c r="P3" t="s">
        <v>4</v>
      </c>
      <c r="Q3" t="s">
        <v>5</v>
      </c>
      <c r="R3" t="s">
        <v>6</v>
      </c>
      <c r="S3" t="s">
        <v>7</v>
      </c>
      <c r="U3" t="s">
        <v>1</v>
      </c>
      <c r="V3" t="s">
        <v>3</v>
      </c>
      <c r="W3" t="s">
        <v>4</v>
      </c>
      <c r="X3" t="s">
        <v>5</v>
      </c>
      <c r="Y3" t="s">
        <v>6</v>
      </c>
      <c r="Z3" t="s">
        <v>7</v>
      </c>
      <c r="AB3" t="s">
        <v>1</v>
      </c>
      <c r="AC3" t="s">
        <v>3</v>
      </c>
      <c r="AD3" t="s">
        <v>4</v>
      </c>
      <c r="AE3" t="s">
        <v>5</v>
      </c>
      <c r="AF3" t="s">
        <v>6</v>
      </c>
      <c r="AG3" t="s">
        <v>7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14</v>
      </c>
    </row>
    <row r="15" spans="7:35" ht="12.75">
      <c r="G15" t="s">
        <v>1</v>
      </c>
      <c r="H15" t="s">
        <v>3</v>
      </c>
      <c r="I15" t="s">
        <v>4</v>
      </c>
      <c r="J15" t="s">
        <v>5</v>
      </c>
      <c r="K15" t="s">
        <v>6</v>
      </c>
      <c r="L15" t="s">
        <v>7</v>
      </c>
      <c r="M15" t="s">
        <v>2</v>
      </c>
      <c r="O15" t="s">
        <v>8</v>
      </c>
      <c r="S15" t="s">
        <v>9</v>
      </c>
      <c r="W15" t="s">
        <v>10</v>
      </c>
      <c r="AA15" t="s">
        <v>11</v>
      </c>
      <c r="AE15" t="s">
        <v>12</v>
      </c>
      <c r="AI15" t="s">
        <v>13</v>
      </c>
    </row>
    <row r="16" spans="6:36" ht="12.75">
      <c r="F16" t="e">
        <f>G2</f>
        <v>#REF!</v>
      </c>
      <c r="G16" t="e">
        <f>G10</f>
        <v>#REF!</v>
      </c>
      <c r="H16" t="e">
        <f aca="true" t="shared" si="28" ref="H16:M16">H10</f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15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Z687"/>
  <sheetViews>
    <sheetView showGridLines="0" showRowColHeaders="0" showOutlineSymbols="0" zoomScalePageLayoutView="0" workbookViewId="0" topLeftCell="A1">
      <selection activeCell="J15" sqref="J15"/>
    </sheetView>
  </sheetViews>
  <sheetFormatPr defaultColWidth="11.421875" defaultRowHeight="12.75"/>
  <cols>
    <col min="1" max="1" width="2.140625" style="4" customWidth="1"/>
    <col min="2" max="2" width="14.7109375" style="4" customWidth="1"/>
    <col min="3" max="4" width="6.7109375" style="4" customWidth="1"/>
    <col min="5" max="5" width="19.140625" style="4" customWidth="1"/>
    <col min="6" max="6" width="3.7109375" style="4" customWidth="1"/>
    <col min="7" max="7" width="2.00390625" style="4" customWidth="1"/>
    <col min="8" max="8" width="6.421875" style="4" customWidth="1"/>
    <col min="9" max="9" width="11.7109375" style="4" customWidth="1"/>
    <col min="10" max="10" width="15.7109375" style="4" customWidth="1"/>
    <col min="11" max="11" width="7.57421875" style="4" customWidth="1"/>
    <col min="12" max="12" width="7.7109375" style="4" bestFit="1" customWidth="1"/>
    <col min="13" max="13" width="12.140625" style="4" customWidth="1"/>
    <col min="14" max="14" width="1.7109375" style="4" customWidth="1"/>
    <col min="15" max="16384" width="11.421875" style="4" customWidth="1"/>
  </cols>
  <sheetData>
    <row r="1" spans="1:26" s="6" customFormat="1" ht="34.5" customHeight="1">
      <c r="A1" s="94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79"/>
      <c r="Q1" s="79"/>
      <c r="R1" s="12"/>
      <c r="S1" s="13"/>
      <c r="T1" s="13"/>
      <c r="U1" s="13"/>
      <c r="V1" s="14"/>
      <c r="W1" s="14"/>
      <c r="X1" s="14"/>
      <c r="Y1" s="14"/>
      <c r="Z1" s="14"/>
    </row>
    <row r="2" spans="1:26" s="6" customFormat="1" ht="34.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79"/>
      <c r="Q2" s="79"/>
      <c r="R2" s="12"/>
      <c r="S2" s="13"/>
      <c r="T2" s="13"/>
      <c r="U2" s="13"/>
      <c r="V2" s="14"/>
      <c r="W2" s="14"/>
      <c r="X2" s="14"/>
      <c r="Y2" s="14"/>
      <c r="Z2" s="14"/>
    </row>
    <row r="3" spans="1:26" ht="12" customHeight="1">
      <c r="A3" s="41"/>
      <c r="B3" s="19"/>
      <c r="C3" s="20"/>
      <c r="D3" s="19"/>
      <c r="E3" s="20"/>
      <c r="F3" s="20"/>
      <c r="G3" s="19"/>
      <c r="H3" s="19"/>
      <c r="I3" s="19"/>
      <c r="J3" s="19"/>
      <c r="K3" s="19"/>
      <c r="L3" s="28"/>
      <c r="M3" s="26"/>
      <c r="N3" s="19"/>
      <c r="O3" s="19"/>
      <c r="P3" s="19"/>
      <c r="Q3" s="19"/>
      <c r="R3" s="15"/>
      <c r="S3" s="14"/>
      <c r="T3" s="14"/>
      <c r="U3" s="14"/>
      <c r="V3" s="14"/>
      <c r="W3" s="14"/>
      <c r="X3" s="14"/>
      <c r="Y3" s="14"/>
      <c r="Z3" s="14"/>
    </row>
    <row r="4" spans="1:26" ht="9.75" customHeight="1">
      <c r="A4" s="41"/>
      <c r="B4" s="19"/>
      <c r="C4" s="20"/>
      <c r="D4" s="19"/>
      <c r="E4" s="20"/>
      <c r="F4" s="20"/>
      <c r="G4" s="19"/>
      <c r="H4" s="19"/>
      <c r="I4" s="19"/>
      <c r="J4" s="19"/>
      <c r="K4" s="19"/>
      <c r="L4" s="35">
        <f ca="1">TODAY()</f>
        <v>42414</v>
      </c>
      <c r="M4" s="42">
        <f ca="1">NOW()</f>
        <v>42414.44789328704</v>
      </c>
      <c r="N4" s="27"/>
      <c r="O4" s="36" t="s">
        <v>20</v>
      </c>
      <c r="P4" s="19"/>
      <c r="Q4" s="19"/>
      <c r="R4" s="15"/>
      <c r="S4" s="14"/>
      <c r="T4" s="14"/>
      <c r="U4" s="14"/>
      <c r="V4" s="14"/>
      <c r="W4" s="14"/>
      <c r="X4" s="14"/>
      <c r="Y4" s="14"/>
      <c r="Z4" s="14"/>
    </row>
    <row r="5" spans="1:26" ht="24.75" customHeight="1">
      <c r="A5" s="45"/>
      <c r="B5" s="34"/>
      <c r="C5" s="34"/>
      <c r="D5" s="34"/>
      <c r="E5" s="47"/>
      <c r="F5" s="48"/>
      <c r="G5" s="49"/>
      <c r="H5" s="23"/>
      <c r="I5" s="22"/>
      <c r="J5" s="22"/>
      <c r="K5" s="19"/>
      <c r="L5" s="19"/>
      <c r="M5" s="19"/>
      <c r="N5" s="19"/>
      <c r="O5" s="19"/>
      <c r="P5" s="19"/>
      <c r="Q5" s="19"/>
      <c r="R5" s="15"/>
      <c r="S5" s="14"/>
      <c r="T5" s="14"/>
      <c r="U5" s="14"/>
      <c r="V5" s="14"/>
      <c r="W5" s="14"/>
      <c r="X5" s="14"/>
      <c r="Y5" s="14"/>
      <c r="Z5" s="14"/>
    </row>
    <row r="6" spans="1:26" ht="15" customHeight="1">
      <c r="A6" s="46"/>
      <c r="B6" s="43" t="s">
        <v>18</v>
      </c>
      <c r="C6" s="44"/>
      <c r="D6" s="44"/>
      <c r="E6" s="50"/>
      <c r="F6" s="50"/>
      <c r="G6" s="50"/>
      <c r="H6" s="50"/>
      <c r="I6" s="44"/>
      <c r="J6" s="44"/>
      <c r="K6" s="44"/>
      <c r="L6" s="44"/>
      <c r="M6" s="44"/>
      <c r="N6" s="44"/>
      <c r="O6" s="19"/>
      <c r="P6" s="19"/>
      <c r="Q6" s="19"/>
      <c r="R6" s="15"/>
      <c r="S6" s="14"/>
      <c r="T6" s="14"/>
      <c r="U6" s="14"/>
      <c r="V6" s="14"/>
      <c r="W6" s="14"/>
      <c r="X6" s="14"/>
      <c r="Y6" s="14"/>
      <c r="Z6" s="14"/>
    </row>
    <row r="7" spans="1:26" ht="15" customHeight="1">
      <c r="A7" s="39"/>
      <c r="B7" s="97" t="s">
        <v>23</v>
      </c>
      <c r="C7" s="97"/>
      <c r="D7" s="97"/>
      <c r="E7" s="97" t="s">
        <v>17</v>
      </c>
      <c r="F7" s="97"/>
      <c r="G7" s="98"/>
      <c r="H7" s="98"/>
      <c r="I7" s="39"/>
      <c r="J7" s="40" t="s">
        <v>21</v>
      </c>
      <c r="K7" s="39"/>
      <c r="L7" s="39"/>
      <c r="M7" s="39"/>
      <c r="N7" s="39"/>
      <c r="O7" s="19"/>
      <c r="P7" s="19"/>
      <c r="Q7" s="19"/>
      <c r="R7" s="15"/>
      <c r="S7" s="14"/>
      <c r="T7" s="14"/>
      <c r="U7" s="14"/>
      <c r="V7" s="14"/>
      <c r="W7" s="14"/>
      <c r="X7" s="14"/>
      <c r="Y7" s="14"/>
      <c r="Z7" s="14"/>
    </row>
    <row r="8" spans="1:26" ht="16.5" customHeight="1">
      <c r="A8" s="21"/>
      <c r="B8" s="34"/>
      <c r="C8" s="34"/>
      <c r="D8" s="34"/>
      <c r="E8" s="22"/>
      <c r="F8" s="51"/>
      <c r="G8" s="22"/>
      <c r="H8" s="22"/>
      <c r="I8" s="22"/>
      <c r="J8" s="22"/>
      <c r="K8" s="19"/>
      <c r="L8" s="19"/>
      <c r="M8" s="19"/>
      <c r="N8" s="19"/>
      <c r="O8" s="19"/>
      <c r="P8" s="19"/>
      <c r="Q8" s="19"/>
      <c r="R8" s="15"/>
      <c r="S8" s="14"/>
      <c r="T8" s="14"/>
      <c r="U8" s="14"/>
      <c r="V8" s="14"/>
      <c r="W8" s="14"/>
      <c r="X8" s="14"/>
      <c r="Y8" s="14"/>
      <c r="Z8" s="14"/>
    </row>
    <row r="9" spans="1:26" ht="18" customHeight="1" thickBot="1">
      <c r="A9" s="21"/>
      <c r="B9" s="34"/>
      <c r="C9" s="34"/>
      <c r="D9" s="34"/>
      <c r="E9" s="37" t="s">
        <v>29</v>
      </c>
      <c r="F9" s="38">
        <v>3</v>
      </c>
      <c r="G9" s="52"/>
      <c r="H9" s="23"/>
      <c r="I9" s="22"/>
      <c r="J9" s="22"/>
      <c r="K9" s="19"/>
      <c r="L9" s="19"/>
      <c r="M9" s="19"/>
      <c r="N9" s="19"/>
      <c r="O9" s="19"/>
      <c r="P9" s="19"/>
      <c r="Q9" s="19"/>
      <c r="R9" s="15"/>
      <c r="S9" s="14"/>
      <c r="T9" s="14"/>
      <c r="U9" s="14"/>
      <c r="V9" s="14"/>
      <c r="W9" s="14"/>
      <c r="X9" s="14"/>
      <c r="Y9" s="14"/>
      <c r="Z9" s="14"/>
    </row>
    <row r="10" spans="1:26" ht="18" customHeight="1" thickBot="1">
      <c r="A10" s="53">
        <f>IF(OR(E10="en juego",E10="hoy!",E10="finalizado"),"Ø","")</f>
      </c>
      <c r="B10" s="29">
        <v>40320</v>
      </c>
      <c r="C10" s="30">
        <v>0.4166666666666667</v>
      </c>
      <c r="D10" s="31">
        <v>5</v>
      </c>
      <c r="E10" s="54">
        <f>IF(OR(C10="",D10="",C10&lt;$L$4),"",IF(C10=$L$4,IF(AND(D10&lt;=$S$22,$S$22&lt;=(D10+0.08333333333)),"en juego",IF($S$22&lt;D10,"hoy!","finalizado")),IF($L$4&gt;C10,"finalizado","")))</f>
      </c>
      <c r="F10" s="51"/>
      <c r="G10" s="32"/>
      <c r="H10" s="33"/>
      <c r="I10" s="23"/>
      <c r="J10" s="99" t="str">
        <f>IF(AND(E9&lt;&gt;"",E11&lt;&gt;""),IF(OR(F9="",F11="",AND(F9=F11,OR(G9="",G11=""))),"CAMPEONES",IF(F9=F11,IF(G9&gt;G11,E9,E11),IF(F9&gt;F11,E9,E11))),"")</f>
        <v>NURYANA</v>
      </c>
      <c r="K10" s="100"/>
      <c r="L10" s="19"/>
      <c r="M10" s="19"/>
      <c r="N10" s="19"/>
      <c r="O10" s="19"/>
      <c r="P10" s="19"/>
      <c r="Q10" s="19"/>
      <c r="R10" s="15"/>
      <c r="S10" s="14"/>
      <c r="T10" s="14"/>
      <c r="U10" s="14"/>
      <c r="V10" s="14"/>
      <c r="W10" s="14"/>
      <c r="X10" s="14"/>
      <c r="Y10" s="14"/>
      <c r="Z10" s="14"/>
    </row>
    <row r="11" spans="1:26" ht="18" customHeight="1">
      <c r="A11" s="21"/>
      <c r="B11" s="34"/>
      <c r="C11" s="34"/>
      <c r="D11" s="34"/>
      <c r="E11" s="37" t="s">
        <v>30</v>
      </c>
      <c r="F11" s="38">
        <v>0</v>
      </c>
      <c r="G11" s="52"/>
      <c r="H11" s="23"/>
      <c r="I11" s="96" t="str">
        <f>IF(OR(J10="CAMPEÓN",J10=""),"","CAMPEONAS DE CANARIAS 2010")</f>
        <v>CAMPEONAS DE CANARIAS 2010</v>
      </c>
      <c r="J11" s="96"/>
      <c r="K11" s="96"/>
      <c r="L11" s="96"/>
      <c r="M11" s="19"/>
      <c r="N11" s="19"/>
      <c r="O11" s="19"/>
      <c r="P11" s="19"/>
      <c r="Q11" s="19"/>
      <c r="R11" s="15"/>
      <c r="S11" s="14"/>
      <c r="T11" s="14"/>
      <c r="U11" s="14"/>
      <c r="V11" s="14"/>
      <c r="W11" s="14"/>
      <c r="X11" s="14"/>
      <c r="Y11" s="14"/>
      <c r="Z11" s="14"/>
    </row>
    <row r="12" spans="1:26" ht="15" customHeight="1">
      <c r="A12" s="24"/>
      <c r="B12" s="22"/>
      <c r="C12" s="22"/>
      <c r="D12" s="22"/>
      <c r="E12" s="22"/>
      <c r="F12" s="22"/>
      <c r="G12" s="22"/>
      <c r="H12" s="22"/>
      <c r="I12" s="22"/>
      <c r="J12" s="22"/>
      <c r="K12" s="19"/>
      <c r="L12" s="19"/>
      <c r="M12" s="19"/>
      <c r="N12" s="19"/>
      <c r="O12" s="19"/>
      <c r="P12" s="19"/>
      <c r="Q12" s="19"/>
      <c r="R12" s="15"/>
      <c r="S12" s="14"/>
      <c r="T12" s="14"/>
      <c r="U12" s="14"/>
      <c r="V12" s="14"/>
      <c r="W12" s="14"/>
      <c r="X12" s="14"/>
      <c r="Y12" s="14"/>
      <c r="Z12" s="14"/>
    </row>
    <row r="13" spans="1:26" ht="14.25" customHeight="1">
      <c r="A13" s="24"/>
      <c r="B13" s="22"/>
      <c r="C13" s="22"/>
      <c r="D13" s="22"/>
      <c r="E13" s="22"/>
      <c r="F13" s="22"/>
      <c r="G13" s="22"/>
      <c r="H13" s="22"/>
      <c r="I13" s="22"/>
      <c r="J13" s="22"/>
      <c r="K13" s="19"/>
      <c r="L13" s="19"/>
      <c r="M13" s="19"/>
      <c r="N13" s="19"/>
      <c r="O13" s="19"/>
      <c r="P13" s="19"/>
      <c r="Q13" s="19"/>
      <c r="R13" s="15"/>
      <c r="S13" s="14"/>
      <c r="T13" s="14"/>
      <c r="U13" s="14"/>
      <c r="V13" s="14"/>
      <c r="W13" s="14"/>
      <c r="X13" s="14"/>
      <c r="Y13" s="14"/>
      <c r="Z13" s="14"/>
    </row>
    <row r="14" spans="1:26" ht="14.25" customHeight="1">
      <c r="A14" s="25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5"/>
      <c r="S14" s="14"/>
      <c r="T14" s="14"/>
      <c r="U14" s="14"/>
      <c r="V14" s="14"/>
      <c r="W14" s="14"/>
      <c r="X14" s="14"/>
      <c r="Y14" s="14"/>
      <c r="Z14" s="14"/>
    </row>
    <row r="15" spans="1:26" ht="14.2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5"/>
      <c r="S15" s="14"/>
      <c r="T15" s="14"/>
      <c r="U15" s="14"/>
      <c r="V15" s="14"/>
      <c r="W15" s="14"/>
      <c r="X15" s="14"/>
      <c r="Y15" s="14"/>
      <c r="Z15" s="14"/>
    </row>
    <row r="16" spans="1:26" ht="1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5"/>
      <c r="S16" s="14"/>
      <c r="T16" s="14"/>
      <c r="U16" s="14"/>
      <c r="V16" s="14"/>
      <c r="W16" s="14"/>
      <c r="X16" s="14"/>
      <c r="Y16" s="14"/>
      <c r="Z16" s="14"/>
    </row>
    <row r="17" spans="1:26" ht="14.25" customHeight="1">
      <c r="A17" s="19"/>
      <c r="B17" s="19"/>
      <c r="C17" s="19"/>
      <c r="D17" s="19"/>
      <c r="E17" s="19"/>
      <c r="F17" s="19"/>
      <c r="G17" s="19"/>
      <c r="H17" s="19"/>
      <c r="I17" s="19"/>
      <c r="J17" s="70"/>
      <c r="K17" s="19"/>
      <c r="L17" s="19"/>
      <c r="M17" s="19"/>
      <c r="N17" s="19"/>
      <c r="O17" s="19"/>
      <c r="P17" s="19"/>
      <c r="Q17" s="19"/>
      <c r="R17" s="15"/>
      <c r="S17" s="14"/>
      <c r="T17" s="14"/>
      <c r="U17" s="14"/>
      <c r="V17" s="14"/>
      <c r="W17" s="14"/>
      <c r="X17" s="14"/>
      <c r="Y17" s="14"/>
      <c r="Z17" s="14"/>
    </row>
    <row r="18" spans="1:26" ht="14.2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5"/>
      <c r="S18" s="14"/>
      <c r="T18" s="14"/>
      <c r="U18" s="14"/>
      <c r="V18" s="14"/>
      <c r="W18" s="14"/>
      <c r="X18" s="14"/>
      <c r="Y18" s="14"/>
      <c r="Z18" s="14"/>
    </row>
    <row r="19" spans="1:26" ht="14.2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5"/>
      <c r="S19" s="14"/>
      <c r="T19" s="14"/>
      <c r="U19" s="14"/>
      <c r="V19" s="14"/>
      <c r="W19" s="14"/>
      <c r="X19" s="14"/>
      <c r="Y19" s="14"/>
      <c r="Z19" s="14"/>
    </row>
    <row r="20" spans="1:26" ht="1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5"/>
      <c r="S20" s="14"/>
      <c r="T20" s="14"/>
      <c r="U20" s="14"/>
      <c r="V20" s="14"/>
      <c r="W20" s="14"/>
      <c r="X20" s="14"/>
      <c r="Y20" s="14"/>
      <c r="Z20" s="14"/>
    </row>
    <row r="21" spans="1:26" ht="12.75" hidden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6">
        <f>HOUR(M4)</f>
        <v>10</v>
      </c>
      <c r="S21" s="17">
        <f>MINUTE(M4)</f>
        <v>44</v>
      </c>
      <c r="T21" s="14"/>
      <c r="U21" s="14"/>
      <c r="V21" s="14"/>
      <c r="W21" s="14"/>
      <c r="X21" s="14"/>
      <c r="Y21" s="14"/>
      <c r="Z21" s="14"/>
    </row>
    <row r="22" spans="1:26" ht="12.75" hidden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6"/>
      <c r="S22" s="18">
        <f>TIME(R21,S21,0)</f>
        <v>0.4472222222222222</v>
      </c>
      <c r="T22" s="14"/>
      <c r="U22" s="14"/>
      <c r="V22" s="14"/>
      <c r="W22" s="14"/>
      <c r="X22" s="14"/>
      <c r="Y22" s="14"/>
      <c r="Z22" s="14"/>
    </row>
    <row r="23" spans="1:26" ht="1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5"/>
      <c r="S23" s="14"/>
      <c r="T23" s="14"/>
      <c r="U23" s="14"/>
      <c r="V23" s="14"/>
      <c r="W23" s="14"/>
      <c r="X23" s="14"/>
      <c r="Y23" s="14"/>
      <c r="Z23" s="14"/>
    </row>
    <row r="24" spans="1:26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5"/>
      <c r="S24" s="14"/>
      <c r="T24" s="14"/>
      <c r="U24" s="14"/>
      <c r="V24" s="14"/>
      <c r="W24" s="14"/>
      <c r="X24" s="14"/>
      <c r="Y24" s="14"/>
      <c r="Z24" s="14"/>
    </row>
    <row r="25" spans="1:26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5"/>
      <c r="S25" s="14"/>
      <c r="T25" s="14"/>
      <c r="U25" s="14"/>
      <c r="V25" s="14"/>
      <c r="W25" s="14"/>
      <c r="X25" s="14"/>
      <c r="Y25" s="14"/>
      <c r="Z25" s="14"/>
    </row>
    <row r="26" spans="1:26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5"/>
      <c r="S26" s="14"/>
      <c r="T26" s="14"/>
      <c r="U26" s="14"/>
      <c r="V26" s="14"/>
      <c r="W26" s="14"/>
      <c r="X26" s="14"/>
      <c r="Y26" s="14"/>
      <c r="Z26" s="14"/>
    </row>
    <row r="27" spans="1:26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5"/>
      <c r="S27" s="14"/>
      <c r="T27" s="14"/>
      <c r="U27" s="14"/>
      <c r="V27" s="14"/>
      <c r="W27" s="14"/>
      <c r="X27" s="14"/>
      <c r="Y27" s="14"/>
      <c r="Z27" s="14"/>
    </row>
    <row r="28" spans="1:26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5"/>
      <c r="S28" s="14"/>
      <c r="T28" s="14"/>
      <c r="U28" s="14"/>
      <c r="V28" s="14"/>
      <c r="W28" s="14"/>
      <c r="X28" s="14"/>
      <c r="Y28" s="14"/>
      <c r="Z28" s="14"/>
    </row>
    <row r="29" spans="1:26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5"/>
      <c r="S29" s="14"/>
      <c r="T29" s="14"/>
      <c r="U29" s="14"/>
      <c r="V29" s="14"/>
      <c r="W29" s="14"/>
      <c r="X29" s="14"/>
      <c r="Y29" s="14"/>
      <c r="Z29" s="14"/>
    </row>
    <row r="30" spans="1:26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5"/>
      <c r="S30" s="14"/>
      <c r="T30" s="14"/>
      <c r="U30" s="14"/>
      <c r="V30" s="14"/>
      <c r="W30" s="14"/>
      <c r="X30" s="14"/>
      <c r="Y30" s="14"/>
      <c r="Z30" s="14"/>
    </row>
    <row r="31" spans="1:26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5"/>
      <c r="S31" s="14"/>
      <c r="T31" s="14"/>
      <c r="U31" s="14"/>
      <c r="V31" s="14"/>
      <c r="W31" s="14"/>
      <c r="X31" s="14"/>
      <c r="Y31" s="14"/>
      <c r="Z31" s="14"/>
    </row>
    <row r="32" spans="1:26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4"/>
      <c r="T32" s="14"/>
      <c r="U32" s="14"/>
      <c r="V32" s="14"/>
      <c r="W32" s="14"/>
      <c r="X32" s="14"/>
      <c r="Y32" s="14"/>
      <c r="Z32" s="14"/>
    </row>
    <row r="33" spans="1:26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4"/>
      <c r="T33" s="14"/>
      <c r="U33" s="14"/>
      <c r="V33" s="14"/>
      <c r="W33" s="14"/>
      <c r="X33" s="14"/>
      <c r="Y33" s="14"/>
      <c r="Z33" s="14"/>
    </row>
    <row r="34" spans="1:26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4"/>
      <c r="T34" s="14"/>
      <c r="U34" s="14"/>
      <c r="V34" s="14"/>
      <c r="W34" s="14"/>
      <c r="X34" s="14"/>
      <c r="Y34" s="14"/>
      <c r="Z34" s="14"/>
    </row>
    <row r="35" spans="1:26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4"/>
      <c r="T35" s="14"/>
      <c r="U35" s="14"/>
      <c r="V35" s="14"/>
      <c r="W35" s="14"/>
      <c r="X35" s="14"/>
      <c r="Y35" s="14"/>
      <c r="Z35" s="14"/>
    </row>
    <row r="36" spans="1:26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4"/>
      <c r="T36" s="14"/>
      <c r="U36" s="14"/>
      <c r="V36" s="14"/>
      <c r="W36" s="14"/>
      <c r="X36" s="14"/>
      <c r="Y36" s="14"/>
      <c r="Z36" s="14"/>
    </row>
    <row r="37" spans="1:26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4"/>
      <c r="T37" s="14"/>
      <c r="U37" s="14"/>
      <c r="V37" s="14"/>
      <c r="W37" s="14"/>
      <c r="X37" s="14"/>
      <c r="Y37" s="14"/>
      <c r="Z37" s="14"/>
    </row>
    <row r="38" spans="1:26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4"/>
      <c r="T38" s="14"/>
      <c r="U38" s="14"/>
      <c r="V38" s="14"/>
      <c r="W38" s="14"/>
      <c r="X38" s="14"/>
      <c r="Y38" s="14"/>
      <c r="Z38" s="14"/>
    </row>
    <row r="39" spans="1:26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4"/>
      <c r="T39" s="14"/>
      <c r="U39" s="14"/>
      <c r="V39" s="14"/>
      <c r="W39" s="14"/>
      <c r="X39" s="14"/>
      <c r="Y39" s="14"/>
      <c r="Z39" s="14"/>
    </row>
    <row r="40" spans="1:26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4"/>
      <c r="T40" s="14"/>
      <c r="U40" s="14"/>
      <c r="V40" s="14"/>
      <c r="W40" s="14"/>
      <c r="X40" s="14"/>
      <c r="Y40" s="14"/>
      <c r="Z40" s="14"/>
    </row>
    <row r="41" spans="1:26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4"/>
      <c r="T41" s="14"/>
      <c r="U41" s="14"/>
      <c r="V41" s="14"/>
      <c r="W41" s="14"/>
      <c r="X41" s="14"/>
      <c r="Y41" s="14"/>
      <c r="Z41" s="14"/>
    </row>
    <row r="42" spans="1:26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4"/>
      <c r="T42" s="14"/>
      <c r="U42" s="14"/>
      <c r="V42" s="14"/>
      <c r="W42" s="14"/>
      <c r="X42" s="14"/>
      <c r="Y42" s="14"/>
      <c r="Z42" s="14"/>
    </row>
    <row r="43" spans="1:26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4"/>
      <c r="T43" s="14"/>
      <c r="U43" s="14"/>
      <c r="V43" s="14"/>
      <c r="W43" s="14"/>
      <c r="X43" s="14"/>
      <c r="Y43" s="14"/>
      <c r="Z43" s="14"/>
    </row>
    <row r="44" spans="1:26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4"/>
      <c r="T44" s="14"/>
      <c r="U44" s="14"/>
      <c r="V44" s="14"/>
      <c r="W44" s="14"/>
      <c r="X44" s="14"/>
      <c r="Y44" s="14"/>
      <c r="Z44" s="14"/>
    </row>
    <row r="45" spans="1:26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4"/>
      <c r="T45" s="14"/>
      <c r="U45" s="14"/>
      <c r="V45" s="14"/>
      <c r="W45" s="14"/>
      <c r="X45" s="14"/>
      <c r="Y45" s="14"/>
      <c r="Z45" s="14"/>
    </row>
    <row r="46" spans="1:26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4"/>
      <c r="T46" s="14"/>
      <c r="U46" s="14"/>
      <c r="V46" s="14"/>
      <c r="W46" s="14"/>
      <c r="X46" s="14"/>
      <c r="Y46" s="14"/>
      <c r="Z46" s="14"/>
    </row>
    <row r="47" spans="1:26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4"/>
      <c r="T47" s="14"/>
      <c r="U47" s="14"/>
      <c r="V47" s="14"/>
      <c r="W47" s="14"/>
      <c r="X47" s="14"/>
      <c r="Y47" s="14"/>
      <c r="Z47" s="14"/>
    </row>
    <row r="48" spans="1:26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4"/>
      <c r="T48" s="14"/>
      <c r="U48" s="14"/>
      <c r="V48" s="14"/>
      <c r="W48" s="14"/>
      <c r="X48" s="14"/>
      <c r="Y48" s="14"/>
      <c r="Z48" s="14"/>
    </row>
    <row r="49" spans="1:26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4"/>
      <c r="T49" s="14"/>
      <c r="U49" s="14"/>
      <c r="V49" s="14"/>
      <c r="W49" s="14"/>
      <c r="X49" s="14"/>
      <c r="Y49" s="14"/>
      <c r="Z49" s="14"/>
    </row>
    <row r="50" spans="1:26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4"/>
      <c r="T50" s="14"/>
      <c r="U50" s="14"/>
      <c r="V50" s="14"/>
      <c r="W50" s="14"/>
      <c r="X50" s="14"/>
      <c r="Y50" s="14"/>
      <c r="Z50" s="14"/>
    </row>
    <row r="51" spans="1:26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4"/>
      <c r="T51" s="14"/>
      <c r="U51" s="14"/>
      <c r="V51" s="14"/>
      <c r="W51" s="14"/>
      <c r="X51" s="14"/>
      <c r="Y51" s="14"/>
      <c r="Z51" s="14"/>
    </row>
    <row r="52" spans="1:26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4"/>
      <c r="T52" s="14"/>
      <c r="U52" s="14"/>
      <c r="V52" s="14"/>
      <c r="W52" s="14"/>
      <c r="X52" s="14"/>
      <c r="Y52" s="14"/>
      <c r="Z52" s="14"/>
    </row>
    <row r="53" spans="1:26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4"/>
      <c r="T53" s="14"/>
      <c r="U53" s="14"/>
      <c r="V53" s="14"/>
      <c r="W53" s="14"/>
      <c r="X53" s="14"/>
      <c r="Y53" s="14"/>
      <c r="Z53" s="14"/>
    </row>
    <row r="54" spans="1:26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4"/>
      <c r="T54" s="14"/>
      <c r="U54" s="14"/>
      <c r="V54" s="14"/>
      <c r="W54" s="14"/>
      <c r="X54" s="14"/>
      <c r="Y54" s="14"/>
      <c r="Z54" s="14"/>
    </row>
    <row r="55" spans="1:26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4"/>
      <c r="T55" s="14"/>
      <c r="U55" s="14"/>
      <c r="V55" s="14"/>
      <c r="W55" s="14"/>
      <c r="X55" s="14"/>
      <c r="Y55" s="14"/>
      <c r="Z55" s="14"/>
    </row>
    <row r="56" spans="1:26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4"/>
      <c r="T56" s="14"/>
      <c r="U56" s="14"/>
      <c r="V56" s="14"/>
      <c r="W56" s="14"/>
      <c r="X56" s="14"/>
      <c r="Y56" s="14"/>
      <c r="Z56" s="14"/>
    </row>
    <row r="57" spans="1:26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4"/>
      <c r="T57" s="14"/>
      <c r="U57" s="14"/>
      <c r="V57" s="14"/>
      <c r="W57" s="14"/>
      <c r="X57" s="14"/>
      <c r="Y57" s="14"/>
      <c r="Z57" s="14"/>
    </row>
    <row r="58" spans="1:26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4"/>
      <c r="T58" s="14"/>
      <c r="U58" s="14"/>
      <c r="V58" s="14"/>
      <c r="W58" s="14"/>
      <c r="X58" s="14"/>
      <c r="Y58" s="14"/>
      <c r="Z58" s="14"/>
    </row>
    <row r="59" spans="1:26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4"/>
      <c r="T59" s="14"/>
      <c r="U59" s="14"/>
      <c r="V59" s="14"/>
      <c r="W59" s="14"/>
      <c r="X59" s="14"/>
      <c r="Y59" s="14"/>
      <c r="Z59" s="14"/>
    </row>
    <row r="60" spans="1:26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4"/>
      <c r="T60" s="14"/>
      <c r="U60" s="14"/>
      <c r="V60" s="14"/>
      <c r="W60" s="14"/>
      <c r="X60" s="14"/>
      <c r="Y60" s="14"/>
      <c r="Z60" s="14"/>
    </row>
    <row r="61" spans="1:26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4"/>
      <c r="T61" s="14"/>
      <c r="U61" s="14"/>
      <c r="V61" s="14"/>
      <c r="W61" s="14"/>
      <c r="X61" s="14"/>
      <c r="Y61" s="14"/>
      <c r="Z61" s="14"/>
    </row>
    <row r="62" spans="1:26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4"/>
      <c r="T62" s="14"/>
      <c r="U62" s="14"/>
      <c r="V62" s="14"/>
      <c r="W62" s="14"/>
      <c r="X62" s="14"/>
      <c r="Y62" s="14"/>
      <c r="Z62" s="14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2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1:12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1:12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1:12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2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1:12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1:12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1:12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1:12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1:12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1:12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1:12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1:12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1:12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1:12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1:12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1:12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1:12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1:12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1:12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1:12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1:12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1:12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1:12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1:12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1:12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1:12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1:12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1:12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1:12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1:12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1:12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1:12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1:12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1:12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1:12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1:12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1:12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1:12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1:12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1:12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1:12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1:12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1:12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1:12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1:12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1:12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1:12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1:12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1:12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1:12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1:12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1:12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1:12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1:12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1:12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1:12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1:12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1:12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1:12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1:12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1:12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1:12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1:12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1:12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1:12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1:12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1:12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1:12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1:12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1:12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1:12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1:12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1:12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1:12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1:12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1:12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1:12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1:12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1:12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1:12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1:12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1:12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1:12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1:12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1:12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1:12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spans="1:12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spans="1:12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spans="1:12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spans="1:12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spans="1:12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spans="1:12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spans="1:12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spans="1:12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spans="1:12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</row>
    <row r="547" spans="1:12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</row>
    <row r="548" spans="1:12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</row>
    <row r="549" spans="1:12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</row>
    <row r="550" spans="1:12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</row>
    <row r="551" spans="1:12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</row>
    <row r="552" spans="1:12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</row>
    <row r="553" spans="1:12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</row>
    <row r="554" spans="1:12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</row>
    <row r="555" spans="1:12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</row>
    <row r="556" spans="1:12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</row>
    <row r="557" spans="1:12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</row>
    <row r="558" spans="1:12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</row>
    <row r="559" spans="1:12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</row>
    <row r="560" spans="1:12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</row>
    <row r="561" spans="1:12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</row>
    <row r="562" spans="1:12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</row>
    <row r="563" spans="1:12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</row>
    <row r="564" spans="1:12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</row>
    <row r="565" spans="1:12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</row>
    <row r="566" spans="1:12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</row>
    <row r="567" spans="1:12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</row>
    <row r="568" spans="1:12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</row>
    <row r="569" spans="1:12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</row>
    <row r="570" spans="1:12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</row>
    <row r="571" spans="1:12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</row>
    <row r="572" spans="1:12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</row>
    <row r="573" spans="1:12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</row>
    <row r="574" spans="1:12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</row>
    <row r="575" spans="1:12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</row>
    <row r="576" spans="1:12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</row>
    <row r="577" spans="1:12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</row>
    <row r="578" spans="1:12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</row>
    <row r="579" spans="1:12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</row>
    <row r="580" spans="1:12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</row>
    <row r="581" spans="1:12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</row>
    <row r="582" spans="1:12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</row>
    <row r="583" spans="1:12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</row>
    <row r="584" spans="1:12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</row>
    <row r="585" spans="1:12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</row>
    <row r="586" spans="1:12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</row>
    <row r="587" spans="1:12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</row>
    <row r="588" spans="1:12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</row>
    <row r="589" spans="1:12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</row>
    <row r="590" spans="1:12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</row>
    <row r="591" spans="1:12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</row>
    <row r="592" spans="1:12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</row>
    <row r="593" spans="1:12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</row>
    <row r="594" spans="1:12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</row>
    <row r="595" spans="1:12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</row>
    <row r="596" spans="1:12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</row>
    <row r="597" spans="1:12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</row>
    <row r="598" spans="1:12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</row>
    <row r="599" spans="1:12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</row>
    <row r="600" spans="1:12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</row>
    <row r="601" spans="1:12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</row>
    <row r="602" spans="1:12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</row>
    <row r="603" spans="1:12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</row>
    <row r="604" spans="1:12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</row>
    <row r="605" spans="1:12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</row>
    <row r="606" spans="1:12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</row>
    <row r="607" spans="1:12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</row>
    <row r="608" spans="1:12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</row>
    <row r="609" spans="1:12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</row>
    <row r="610" spans="1:12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</row>
    <row r="611" spans="1:12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</row>
    <row r="612" spans="1:12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</row>
    <row r="613" spans="1:12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</row>
    <row r="614" spans="1:12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</row>
    <row r="615" spans="1:12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</row>
    <row r="616" spans="1:12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</row>
    <row r="617" spans="1:12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</row>
    <row r="618" spans="1:12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</row>
    <row r="619" spans="1:12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</row>
    <row r="620" spans="1:12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</row>
    <row r="621" spans="1:12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</row>
    <row r="622" spans="1:12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</row>
    <row r="623" spans="1:12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</row>
    <row r="624" spans="1:12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</row>
    <row r="625" spans="1:12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</row>
    <row r="626" spans="1:12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</row>
    <row r="627" spans="1:12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</row>
    <row r="628" spans="1:12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</row>
    <row r="629" spans="1:12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</row>
    <row r="630" spans="1:12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</row>
    <row r="631" spans="1:12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</row>
    <row r="632" spans="1:12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</row>
    <row r="633" spans="1:12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</row>
    <row r="634" spans="1:12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</row>
    <row r="635" spans="1:12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</row>
    <row r="636" spans="1:12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</row>
    <row r="637" spans="1:12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</row>
    <row r="638" spans="1:12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</row>
    <row r="639" spans="1:12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</row>
    <row r="640" spans="1:12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</row>
    <row r="641" spans="1:12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</row>
    <row r="642" spans="1:12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</row>
    <row r="643" spans="1:12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</row>
    <row r="644" spans="1:12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</row>
    <row r="645" spans="1:12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</row>
    <row r="646" spans="1:12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</row>
    <row r="647" spans="1:12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</row>
    <row r="648" spans="1:12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</row>
    <row r="649" spans="1:12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</row>
    <row r="650" spans="1:12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</row>
    <row r="651" spans="1:12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</row>
    <row r="652" spans="1:12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</row>
    <row r="653" spans="1:12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</row>
    <row r="654" spans="1:12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</row>
    <row r="655" spans="1:12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</row>
    <row r="656" spans="1:12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</row>
    <row r="657" spans="1:12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</row>
    <row r="658" spans="1:12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</row>
    <row r="659" spans="1:12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</row>
    <row r="660" spans="1:12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</row>
    <row r="661" spans="1:12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</row>
    <row r="662" spans="1:12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</row>
    <row r="663" spans="1:12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</row>
    <row r="664" spans="1:12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</row>
    <row r="665" spans="1:12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</row>
    <row r="666" spans="1:12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</row>
    <row r="667" spans="1:12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</row>
    <row r="668" spans="1:12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</row>
    <row r="669" spans="1:12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</row>
    <row r="670" spans="1:12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</row>
    <row r="671" spans="1:12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</row>
    <row r="672" spans="1:12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</row>
    <row r="673" spans="1:12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</row>
    <row r="674" spans="1:12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</row>
    <row r="675" spans="1:12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</row>
    <row r="676" spans="1:12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</row>
    <row r="677" spans="1:12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</row>
    <row r="678" spans="1:12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</row>
    <row r="679" ht="12.75">
      <c r="L679" s="5"/>
    </row>
    <row r="680" ht="12.75">
      <c r="L680" s="5"/>
    </row>
    <row r="681" ht="12.75">
      <c r="L681" s="5"/>
    </row>
    <row r="682" ht="12.75">
      <c r="L682" s="5"/>
    </row>
    <row r="683" ht="12.75">
      <c r="L683" s="5"/>
    </row>
    <row r="684" ht="12.75">
      <c r="L684" s="5"/>
    </row>
    <row r="685" ht="12.75">
      <c r="L685" s="5"/>
    </row>
    <row r="686" ht="12.75">
      <c r="L686" s="5"/>
    </row>
    <row r="687" ht="12.75">
      <c r="L687" s="5"/>
    </row>
  </sheetData>
  <sheetProtection/>
  <mergeCells count="6">
    <mergeCell ref="A1:O2"/>
    <mergeCell ref="I11:L11"/>
    <mergeCell ref="B7:D7"/>
    <mergeCell ref="E7:F7"/>
    <mergeCell ref="G7:H7"/>
    <mergeCell ref="J10:K10"/>
  </mergeCells>
  <conditionalFormatting sqref="G9 G11">
    <cfRule type="expression" priority="4" dxfId="5" stopIfTrue="1">
      <formula>IF(AND($F$9=$F$11,$F$9&lt;&gt;"",$F$11&lt;&gt;""),1,0)</formula>
    </cfRule>
  </conditionalFormatting>
  <conditionalFormatting sqref="J10:K10">
    <cfRule type="cellIs" priority="5" dxfId="3" operator="notEqual" stopIfTrue="1">
      <formula>"CAMPEON"</formula>
    </cfRule>
  </conditionalFormatting>
  <conditionalFormatting sqref="A10:E10">
    <cfRule type="expression" priority="7" dxfId="0" stopIfTrue="1">
      <formula>IF(OR($E$10="en juego",$E$10="hoy!"),1,0)</formula>
    </cfRule>
  </conditionalFormatting>
  <conditionalFormatting sqref="D10">
    <cfRule type="expression" priority="2" dxfId="0" stopIfTrue="1">
      <formula>IF(OR(#REF!="en juego",#REF!="hoy!"),1,0)</formula>
    </cfRule>
  </conditionalFormatting>
  <conditionalFormatting sqref="C10">
    <cfRule type="expression" priority="1" dxfId="0" stopIfTrue="1">
      <formula>IF(OR(#REF!="en juego",#REF!="hoy!"),1,0)</formula>
    </cfRule>
  </conditionalFormatting>
  <dataValidations count="4">
    <dataValidation type="whole" allowBlank="1" showInputMessage="1" showErrorMessage="1" errorTitle="Dato no válido." error="Ingrese sólo un número entero&#10;entre 0 y 99." sqref="F9">
      <formula1>0</formula1>
      <formula2>99</formula2>
    </dataValidation>
    <dataValidation type="whole" allowBlank="1" showInputMessage="1" showErrorMessage="1" errorTitle="Dato no válido" error="Ingrese sólo un número entero&#10;entre 0 y 99." sqref="F11 F5">
      <formula1>0</formula1>
      <formula2>99</formula2>
    </dataValidation>
    <dataValidation allowBlank="1" showInputMessage="1" showErrorMessage="1" errorTitle="Entrada no válida." error="El resultado del partido debe ser empate." sqref="G5"/>
    <dataValidation type="custom" showErrorMessage="1" errorTitle="Dato no válido" error="Debe introducir antes el resultado del partido." sqref="G9 G11">
      <formula1>IF(F9&lt;&gt;"",1,0)</formula1>
    </dataValidation>
  </dataValidations>
  <hyperlinks>
    <hyperlink ref="O4" location="Portada!A1" display="Menu Principal"/>
  </hyperlinks>
  <printOptions/>
  <pageMargins left="0.7480314960629921" right="0.7480314960629921" top="0.984251968503937" bottom="0.984251968503937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showRowColHeaders="0" showOutlineSymbols="0" zoomScalePageLayoutView="0" workbookViewId="0" topLeftCell="A1">
      <selection activeCell="G32" sqref="G32"/>
    </sheetView>
  </sheetViews>
  <sheetFormatPr defaultColWidth="11.421875" defaultRowHeight="12.75"/>
  <cols>
    <col min="1" max="2" width="2.28125" style="10" customWidth="1"/>
    <col min="3" max="3" width="29.28125" style="10" customWidth="1"/>
    <col min="4" max="4" width="3.8515625" style="10" customWidth="1"/>
    <col min="5" max="5" width="0.9921875" style="10" customWidth="1"/>
    <col min="6" max="6" width="3.8515625" style="10" customWidth="1"/>
    <col min="7" max="7" width="29.28125" style="10" customWidth="1"/>
    <col min="8" max="8" width="0.9921875" style="10" customWidth="1"/>
    <col min="9" max="9" width="10.00390625" style="10" customWidth="1"/>
    <col min="10" max="10" width="23.7109375" style="10" customWidth="1"/>
    <col min="11" max="16384" width="11.421875" style="10" customWidth="1"/>
  </cols>
  <sheetData>
    <row r="1" spans="1:13" ht="9.75" customHeight="1">
      <c r="A1" s="122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2.7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27.75" customHeight="1">
      <c r="A3" s="80" t="s">
        <v>34</v>
      </c>
      <c r="B3" s="80"/>
      <c r="C3" s="81"/>
      <c r="D3" s="81"/>
      <c r="E3" s="81"/>
      <c r="F3" s="81"/>
      <c r="G3" s="81"/>
      <c r="H3" s="81"/>
      <c r="I3" s="81"/>
      <c r="J3" s="81"/>
      <c r="K3" s="81"/>
      <c r="L3" s="82"/>
      <c r="M3" s="82"/>
    </row>
    <row r="4" spans="1:13" s="11" customFormat="1" ht="18" customHeight="1">
      <c r="A4" s="83"/>
      <c r="B4" s="83"/>
      <c r="C4" s="83"/>
      <c r="D4" s="124" t="s">
        <v>31</v>
      </c>
      <c r="E4" s="124"/>
      <c r="F4" s="124"/>
      <c r="G4" s="124"/>
      <c r="H4" s="124"/>
      <c r="I4" s="83"/>
      <c r="J4" s="83"/>
      <c r="K4" s="83"/>
      <c r="L4" s="83"/>
      <c r="M4" s="83"/>
    </row>
    <row r="5" spans="1:13" s="11" customFormat="1" ht="12.75" customHeight="1">
      <c r="A5" s="84"/>
      <c r="B5" s="83"/>
      <c r="C5" s="83"/>
      <c r="D5" s="83"/>
      <c r="E5" s="83"/>
      <c r="F5" s="83"/>
      <c r="G5" s="85"/>
      <c r="H5" s="83"/>
      <c r="I5" s="83"/>
      <c r="J5" s="83"/>
      <c r="K5" s="83"/>
      <c r="L5" s="83"/>
      <c r="M5" s="83"/>
    </row>
    <row r="6" spans="1:13" s="11" customFormat="1" ht="6" customHeight="1">
      <c r="A6" s="57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s="11" customFormat="1" ht="12.7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s="11" customFormat="1" ht="6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 s="11" customFormat="1" ht="6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 s="11" customFormat="1" ht="6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</row>
    <row r="11" spans="1:13" s="11" customFormat="1" ht="6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s="11" customFormat="1" ht="12.75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spans="1:13" s="11" customFormat="1" ht="6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spans="1:13" s="11" customFormat="1" ht="6" customHeight="1" thickBo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</row>
    <row r="15" spans="1:13" s="11" customFormat="1" ht="9.75" customHeight="1">
      <c r="A15" s="57"/>
      <c r="B15" s="56"/>
      <c r="C15" s="110" t="s">
        <v>0</v>
      </c>
      <c r="D15" s="111"/>
      <c r="E15" s="111"/>
      <c r="F15" s="111"/>
      <c r="G15" s="112"/>
      <c r="H15" s="71"/>
      <c r="I15" s="116"/>
      <c r="J15" s="116"/>
      <c r="K15" s="56"/>
      <c r="L15" s="56"/>
      <c r="M15" s="56"/>
    </row>
    <row r="16" spans="1:13" s="11" customFormat="1" ht="9.75" customHeight="1" thickBot="1">
      <c r="A16" s="57"/>
      <c r="B16" s="56"/>
      <c r="C16" s="113"/>
      <c r="D16" s="114"/>
      <c r="E16" s="114"/>
      <c r="F16" s="114"/>
      <c r="G16" s="115"/>
      <c r="H16" s="71"/>
      <c r="I16" s="116"/>
      <c r="J16" s="116"/>
      <c r="K16" s="56"/>
      <c r="L16" s="56"/>
      <c r="M16" s="56"/>
    </row>
    <row r="17" spans="1:13" s="11" customFormat="1" ht="15" customHeight="1">
      <c r="A17" s="56"/>
      <c r="B17" s="56"/>
      <c r="C17" s="71"/>
      <c r="D17" s="71"/>
      <c r="E17" s="71"/>
      <c r="F17" s="71"/>
      <c r="G17" s="71"/>
      <c r="H17" s="71"/>
      <c r="I17" s="121" t="s">
        <v>32</v>
      </c>
      <c r="J17" s="121"/>
      <c r="K17" s="56"/>
      <c r="L17" s="56"/>
      <c r="M17" s="56"/>
    </row>
    <row r="18" spans="1:13" s="11" customFormat="1" ht="9.75" customHeight="1">
      <c r="A18" s="56"/>
      <c r="B18" s="56"/>
      <c r="C18" s="125" t="str">
        <f>FINAL!E9</f>
        <v>NURYANA</v>
      </c>
      <c r="D18" s="106">
        <f>IF(FINAL!F9&lt;&gt;"",FINAL!F9,"")</f>
        <v>3</v>
      </c>
      <c r="E18" s="72"/>
      <c r="F18" s="106">
        <f>IF(FINAL!F11&lt;&gt;"",FINAL!F11,"")</f>
        <v>0</v>
      </c>
      <c r="G18" s="108" t="str">
        <f>FINAL!E11</f>
        <v>CELADA</v>
      </c>
      <c r="H18" s="73"/>
      <c r="I18" s="117" t="str">
        <f>FINAL!J10</f>
        <v>NURYANA</v>
      </c>
      <c r="J18" s="118"/>
      <c r="K18" s="56"/>
      <c r="L18" s="56"/>
      <c r="M18" s="56"/>
    </row>
    <row r="19" spans="1:13" s="11" customFormat="1" ht="9.75" customHeight="1">
      <c r="A19" s="56"/>
      <c r="B19" s="56"/>
      <c r="C19" s="126"/>
      <c r="D19" s="107"/>
      <c r="E19" s="72"/>
      <c r="F19" s="107"/>
      <c r="G19" s="109"/>
      <c r="H19" s="74"/>
      <c r="I19" s="119"/>
      <c r="J19" s="120"/>
      <c r="K19" s="56"/>
      <c r="L19" s="56"/>
      <c r="M19" s="56"/>
    </row>
    <row r="20" spans="1:13" s="11" customFormat="1" ht="12.75" customHeight="1">
      <c r="A20" s="56"/>
      <c r="B20" s="56"/>
      <c r="C20" s="71"/>
      <c r="D20" s="71"/>
      <c r="E20" s="71"/>
      <c r="F20" s="71"/>
      <c r="G20" s="71"/>
      <c r="H20" s="71"/>
      <c r="I20" s="71"/>
      <c r="J20" s="71"/>
      <c r="K20" s="56"/>
      <c r="L20" s="56"/>
      <c r="M20" s="56"/>
    </row>
    <row r="21" spans="1:13" s="11" customFormat="1" ht="12.7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</row>
    <row r="22" spans="1:13" s="11" customFormat="1" ht="12.75" customHeight="1">
      <c r="A22" s="56"/>
      <c r="B22" s="56"/>
      <c r="C22" s="57"/>
      <c r="D22" s="57"/>
      <c r="E22" s="57"/>
      <c r="F22" s="57"/>
      <c r="G22" s="57"/>
      <c r="H22" s="56"/>
      <c r="I22" s="56"/>
      <c r="J22" s="56"/>
      <c r="K22" s="56"/>
      <c r="L22" s="56"/>
      <c r="M22" s="56"/>
    </row>
    <row r="23" spans="1:13" s="11" customFormat="1" ht="6" customHeight="1">
      <c r="A23" s="56"/>
      <c r="B23" s="56"/>
      <c r="C23" s="57"/>
      <c r="D23" s="57"/>
      <c r="E23" s="58"/>
      <c r="F23" s="102"/>
      <c r="G23" s="104"/>
      <c r="H23" s="56"/>
      <c r="I23" s="56"/>
      <c r="J23" s="56"/>
      <c r="K23" s="56"/>
      <c r="L23" s="56"/>
      <c r="M23" s="56"/>
    </row>
    <row r="24" spans="1:13" s="11" customFormat="1" ht="6" customHeight="1">
      <c r="A24" s="56"/>
      <c r="B24" s="56"/>
      <c r="C24" s="57"/>
      <c r="D24" s="57"/>
      <c r="E24" s="58"/>
      <c r="F24" s="103"/>
      <c r="G24" s="105"/>
      <c r="H24" s="56"/>
      <c r="I24" s="56"/>
      <c r="J24" s="56"/>
      <c r="K24" s="56"/>
      <c r="L24" s="56"/>
      <c r="M24" s="56"/>
    </row>
    <row r="25" spans="1:13" s="11" customFormat="1" ht="6" customHeight="1">
      <c r="A25" s="57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</row>
    <row r="26" spans="1:13" s="11" customFormat="1" ht="6" customHeight="1">
      <c r="A26" s="57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</row>
    <row r="27" spans="1:13" s="11" customFormat="1" ht="6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1:13" s="11" customFormat="1" ht="6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</row>
    <row r="29" spans="1:13" s="11" customFormat="1" ht="6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</row>
    <row r="30" spans="1:13" s="11" customFormat="1" ht="6" customHeight="1">
      <c r="A30" s="56"/>
      <c r="B30" s="56"/>
      <c r="C30" s="56"/>
      <c r="D30" s="56"/>
      <c r="E30" s="56"/>
      <c r="F30" s="56"/>
      <c r="G30" s="101"/>
      <c r="H30" s="101"/>
      <c r="I30" s="101"/>
      <c r="J30" s="56"/>
      <c r="K30" s="56"/>
      <c r="L30" s="56"/>
      <c r="M30" s="56"/>
    </row>
    <row r="31" spans="1:13" s="11" customFormat="1" ht="6" customHeight="1">
      <c r="A31" s="56"/>
      <c r="B31" s="56"/>
      <c r="C31" s="56"/>
      <c r="D31" s="56"/>
      <c r="E31" s="56"/>
      <c r="F31" s="56"/>
      <c r="G31" s="101"/>
      <c r="H31" s="101"/>
      <c r="I31" s="101"/>
      <c r="J31" s="56"/>
      <c r="K31" s="56"/>
      <c r="L31" s="56"/>
      <c r="M31" s="56"/>
    </row>
    <row r="32" spans="1:13" s="11" customFormat="1" ht="12.7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</row>
    <row r="33" spans="1:13" s="11" customFormat="1" ht="6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</row>
    <row r="34" spans="1:13" s="11" customFormat="1" ht="6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</row>
    <row r="35" spans="1:13" s="11" customFormat="1" ht="6" customHeight="1">
      <c r="A35" s="57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</row>
    <row r="36" spans="1:13" s="11" customFormat="1" ht="6" customHeight="1">
      <c r="A36" s="57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</row>
    <row r="37" spans="1:13" s="11" customFormat="1" ht="12.7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</row>
    <row r="38" spans="1:13" ht="6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</row>
    <row r="39" spans="1:13" ht="6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1:13" ht="12.7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1:13" ht="12.7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3" ht="12.7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</row>
    <row r="43" spans="1:13" ht="12.7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3" ht="12.7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</row>
    <row r="45" spans="1:13" ht="12.7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1:13" ht="12.7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</row>
    <row r="47" spans="1:13" ht="12.7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</row>
    <row r="48" spans="1:13" ht="12.7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1:13" ht="12.7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1:13" ht="12.7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</row>
    <row r="51" spans="1:13" ht="12.7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</row>
    <row r="52" spans="1:13" ht="12.7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</row>
    <row r="53" spans="1:13" ht="12.7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</row>
    <row r="54" spans="1:13" ht="12.7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</row>
    <row r="55" spans="1:13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</row>
    <row r="56" spans="1:13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</row>
    <row r="57" spans="1:13" ht="12.7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</row>
    <row r="58" spans="1:13" ht="12.7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</row>
  </sheetData>
  <sheetProtection/>
  <mergeCells count="13">
    <mergeCell ref="A1:M2"/>
    <mergeCell ref="D4:H4"/>
    <mergeCell ref="D18:D19"/>
    <mergeCell ref="C18:C19"/>
    <mergeCell ref="G30:I31"/>
    <mergeCell ref="F23:F24"/>
    <mergeCell ref="G23:G24"/>
    <mergeCell ref="F18:F19"/>
    <mergeCell ref="G18:G19"/>
    <mergeCell ref="C15:G16"/>
    <mergeCell ref="I15:J16"/>
    <mergeCell ref="I18:J19"/>
    <mergeCell ref="I17:J17"/>
  </mergeCells>
  <printOptions horizontalCentered="1" verticalCentered="1"/>
  <pageMargins left="0.75" right="0.75" top="1" bottom="1" header="0" footer="0"/>
  <pageSetup fitToHeight="1" fitToWidth="1"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G4" sqref="G4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27" t="s">
        <v>16</v>
      </c>
      <c r="B2" s="127"/>
      <c r="C2" s="127"/>
      <c r="D2" s="127"/>
      <c r="E2" s="127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22</v>
      </c>
      <c r="G3" t="s">
        <v>1</v>
      </c>
      <c r="H3" t="s">
        <v>3</v>
      </c>
      <c r="I3" t="s">
        <v>4</v>
      </c>
      <c r="J3" t="s">
        <v>5</v>
      </c>
      <c r="K3" t="s">
        <v>6</v>
      </c>
      <c r="L3" t="s">
        <v>7</v>
      </c>
      <c r="N3" t="s">
        <v>1</v>
      </c>
      <c r="O3" t="s">
        <v>3</v>
      </c>
      <c r="P3" t="s">
        <v>4</v>
      </c>
      <c r="Q3" t="s">
        <v>5</v>
      </c>
      <c r="R3" t="s">
        <v>6</v>
      </c>
      <c r="S3" t="s">
        <v>7</v>
      </c>
      <c r="U3" t="s">
        <v>1</v>
      </c>
      <c r="V3" t="s">
        <v>3</v>
      </c>
      <c r="W3" t="s">
        <v>4</v>
      </c>
      <c r="X3" t="s">
        <v>5</v>
      </c>
      <c r="Y3" t="s">
        <v>6</v>
      </c>
      <c r="Z3" t="s">
        <v>7</v>
      </c>
      <c r="AB3" t="s">
        <v>1</v>
      </c>
      <c r="AC3" t="s">
        <v>3</v>
      </c>
      <c r="AD3" t="s">
        <v>4</v>
      </c>
      <c r="AE3" t="s">
        <v>5</v>
      </c>
      <c r="AF3" t="s">
        <v>6</v>
      </c>
      <c r="AG3" t="s">
        <v>7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14</v>
      </c>
    </row>
    <row r="15" spans="7:35" ht="12.75">
      <c r="G15" t="s">
        <v>1</v>
      </c>
      <c r="H15" t="s">
        <v>3</v>
      </c>
      <c r="I15" t="s">
        <v>4</v>
      </c>
      <c r="J15" t="s">
        <v>5</v>
      </c>
      <c r="K15" t="s">
        <v>6</v>
      </c>
      <c r="L15" t="s">
        <v>7</v>
      </c>
      <c r="M15" t="s">
        <v>2</v>
      </c>
      <c r="O15" t="s">
        <v>8</v>
      </c>
      <c r="S15" t="s">
        <v>9</v>
      </c>
      <c r="W15" t="s">
        <v>10</v>
      </c>
      <c r="AA15" t="s">
        <v>11</v>
      </c>
      <c r="AE15" t="s">
        <v>12</v>
      </c>
      <c r="AI15" t="s">
        <v>13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L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>T10</f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15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E4" sqref="E4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27" t="s">
        <v>16</v>
      </c>
      <c r="B2" s="127"/>
      <c r="C2" s="127"/>
      <c r="D2" s="127"/>
      <c r="E2" s="127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22</v>
      </c>
      <c r="G3" t="s">
        <v>1</v>
      </c>
      <c r="H3" t="s">
        <v>3</v>
      </c>
      <c r="I3" t="s">
        <v>4</v>
      </c>
      <c r="J3" t="s">
        <v>5</v>
      </c>
      <c r="K3" t="s">
        <v>6</v>
      </c>
      <c r="L3" t="s">
        <v>7</v>
      </c>
      <c r="N3" t="s">
        <v>1</v>
      </c>
      <c r="O3" t="s">
        <v>3</v>
      </c>
      <c r="P3" t="s">
        <v>4</v>
      </c>
      <c r="Q3" t="s">
        <v>5</v>
      </c>
      <c r="R3" t="s">
        <v>6</v>
      </c>
      <c r="S3" t="s">
        <v>7</v>
      </c>
      <c r="U3" t="s">
        <v>1</v>
      </c>
      <c r="V3" t="s">
        <v>3</v>
      </c>
      <c r="W3" t="s">
        <v>4</v>
      </c>
      <c r="X3" t="s">
        <v>5</v>
      </c>
      <c r="Y3" t="s">
        <v>6</v>
      </c>
      <c r="Z3" t="s">
        <v>7</v>
      </c>
      <c r="AB3" t="s">
        <v>1</v>
      </c>
      <c r="AC3" t="s">
        <v>3</v>
      </c>
      <c r="AD3" t="s">
        <v>4</v>
      </c>
      <c r="AE3" t="s">
        <v>5</v>
      </c>
      <c r="AF3" t="s">
        <v>6</v>
      </c>
      <c r="AG3" t="s">
        <v>7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14</v>
      </c>
    </row>
    <row r="15" spans="7:35" ht="12.75">
      <c r="G15" t="s">
        <v>1</v>
      </c>
      <c r="H15" t="s">
        <v>3</v>
      </c>
      <c r="I15" t="s">
        <v>4</v>
      </c>
      <c r="J15" t="s">
        <v>5</v>
      </c>
      <c r="K15" t="s">
        <v>6</v>
      </c>
      <c r="L15" t="s">
        <v>7</v>
      </c>
      <c r="M15" t="s">
        <v>2</v>
      </c>
      <c r="O15" t="s">
        <v>8</v>
      </c>
      <c r="S15" t="s">
        <v>9</v>
      </c>
      <c r="W15" t="s">
        <v>10</v>
      </c>
      <c r="AA15" t="s">
        <v>11</v>
      </c>
      <c r="AE15" t="s">
        <v>12</v>
      </c>
      <c r="AI15" t="s">
        <v>13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15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27" t="s">
        <v>16</v>
      </c>
      <c r="B2" s="127"/>
      <c r="C2" s="127"/>
      <c r="D2" s="127"/>
      <c r="E2" s="127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22</v>
      </c>
      <c r="G3" t="s">
        <v>1</v>
      </c>
      <c r="H3" t="s">
        <v>3</v>
      </c>
      <c r="I3" t="s">
        <v>4</v>
      </c>
      <c r="J3" t="s">
        <v>5</v>
      </c>
      <c r="K3" t="s">
        <v>6</v>
      </c>
      <c r="L3" t="s">
        <v>7</v>
      </c>
      <c r="N3" t="s">
        <v>1</v>
      </c>
      <c r="O3" t="s">
        <v>3</v>
      </c>
      <c r="P3" t="s">
        <v>4</v>
      </c>
      <c r="Q3" t="s">
        <v>5</v>
      </c>
      <c r="R3" t="s">
        <v>6</v>
      </c>
      <c r="S3" t="s">
        <v>7</v>
      </c>
      <c r="U3" t="s">
        <v>1</v>
      </c>
      <c r="V3" t="s">
        <v>3</v>
      </c>
      <c r="W3" t="s">
        <v>4</v>
      </c>
      <c r="X3" t="s">
        <v>5</v>
      </c>
      <c r="Y3" t="s">
        <v>6</v>
      </c>
      <c r="Z3" t="s">
        <v>7</v>
      </c>
      <c r="AB3" t="s">
        <v>1</v>
      </c>
      <c r="AC3" t="s">
        <v>3</v>
      </c>
      <c r="AD3" t="s">
        <v>4</v>
      </c>
      <c r="AE3" t="s">
        <v>5</v>
      </c>
      <c r="AF3" t="s">
        <v>6</v>
      </c>
      <c r="AG3" t="s">
        <v>7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14</v>
      </c>
    </row>
    <row r="15" spans="7:35" ht="12.75">
      <c r="G15" t="s">
        <v>1</v>
      </c>
      <c r="H15" t="s">
        <v>3</v>
      </c>
      <c r="I15" t="s">
        <v>4</v>
      </c>
      <c r="J15" t="s">
        <v>5</v>
      </c>
      <c r="K15" t="s">
        <v>6</v>
      </c>
      <c r="L15" t="s">
        <v>7</v>
      </c>
      <c r="M15" t="s">
        <v>2</v>
      </c>
      <c r="O15" t="s">
        <v>8</v>
      </c>
      <c r="S15" t="s">
        <v>9</v>
      </c>
      <c r="W15" t="s">
        <v>10</v>
      </c>
      <c r="AA15" t="s">
        <v>11</v>
      </c>
      <c r="AE15" t="s">
        <v>12</v>
      </c>
      <c r="AI15" t="s">
        <v>13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15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27" t="s">
        <v>16</v>
      </c>
      <c r="B2" s="127"/>
      <c r="C2" s="127"/>
      <c r="D2" s="127"/>
      <c r="E2" s="127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22</v>
      </c>
      <c r="G3" t="s">
        <v>1</v>
      </c>
      <c r="H3" t="s">
        <v>3</v>
      </c>
      <c r="I3" t="s">
        <v>4</v>
      </c>
      <c r="J3" t="s">
        <v>5</v>
      </c>
      <c r="K3" t="s">
        <v>6</v>
      </c>
      <c r="L3" t="s">
        <v>7</v>
      </c>
      <c r="N3" t="s">
        <v>1</v>
      </c>
      <c r="O3" t="s">
        <v>3</v>
      </c>
      <c r="P3" t="s">
        <v>4</v>
      </c>
      <c r="Q3" t="s">
        <v>5</v>
      </c>
      <c r="R3" t="s">
        <v>6</v>
      </c>
      <c r="S3" t="s">
        <v>7</v>
      </c>
      <c r="U3" t="s">
        <v>1</v>
      </c>
      <c r="V3" t="s">
        <v>3</v>
      </c>
      <c r="W3" t="s">
        <v>4</v>
      </c>
      <c r="X3" t="s">
        <v>5</v>
      </c>
      <c r="Y3" t="s">
        <v>6</v>
      </c>
      <c r="Z3" t="s">
        <v>7</v>
      </c>
      <c r="AB3" t="s">
        <v>1</v>
      </c>
      <c r="AC3" t="s">
        <v>3</v>
      </c>
      <c r="AD3" t="s">
        <v>4</v>
      </c>
      <c r="AE3" t="s">
        <v>5</v>
      </c>
      <c r="AF3" t="s">
        <v>6</v>
      </c>
      <c r="AG3" t="s">
        <v>7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14</v>
      </c>
    </row>
    <row r="15" spans="7:35" ht="12.75">
      <c r="G15" t="s">
        <v>1</v>
      </c>
      <c r="H15" t="s">
        <v>3</v>
      </c>
      <c r="I15" t="s">
        <v>4</v>
      </c>
      <c r="J15" t="s">
        <v>5</v>
      </c>
      <c r="K15" t="s">
        <v>6</v>
      </c>
      <c r="L15" t="s">
        <v>7</v>
      </c>
      <c r="M15" t="s">
        <v>2</v>
      </c>
      <c r="O15" t="s">
        <v>8</v>
      </c>
      <c r="S15" t="s">
        <v>9</v>
      </c>
      <c r="W15" t="s">
        <v>10</v>
      </c>
      <c r="AA15" t="s">
        <v>11</v>
      </c>
      <c r="AE15" t="s">
        <v>12</v>
      </c>
      <c r="AI15" t="s">
        <v>13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15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27" t="s">
        <v>16</v>
      </c>
      <c r="B2" s="127"/>
      <c r="C2" s="127"/>
      <c r="D2" s="127"/>
      <c r="E2" s="127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22</v>
      </c>
      <c r="G3" t="s">
        <v>1</v>
      </c>
      <c r="H3" t="s">
        <v>3</v>
      </c>
      <c r="I3" t="s">
        <v>4</v>
      </c>
      <c r="J3" t="s">
        <v>5</v>
      </c>
      <c r="K3" t="s">
        <v>6</v>
      </c>
      <c r="L3" t="s">
        <v>7</v>
      </c>
      <c r="N3" t="s">
        <v>1</v>
      </c>
      <c r="O3" t="s">
        <v>3</v>
      </c>
      <c r="P3" t="s">
        <v>4</v>
      </c>
      <c r="Q3" t="s">
        <v>5</v>
      </c>
      <c r="R3" t="s">
        <v>6</v>
      </c>
      <c r="S3" t="s">
        <v>7</v>
      </c>
      <c r="U3" t="s">
        <v>1</v>
      </c>
      <c r="V3" t="s">
        <v>3</v>
      </c>
      <c r="W3" t="s">
        <v>4</v>
      </c>
      <c r="X3" t="s">
        <v>5</v>
      </c>
      <c r="Y3" t="s">
        <v>6</v>
      </c>
      <c r="Z3" t="s">
        <v>7</v>
      </c>
      <c r="AB3" t="s">
        <v>1</v>
      </c>
      <c r="AC3" t="s">
        <v>3</v>
      </c>
      <c r="AD3" t="s">
        <v>4</v>
      </c>
      <c r="AE3" t="s">
        <v>5</v>
      </c>
      <c r="AF3" t="s">
        <v>6</v>
      </c>
      <c r="AG3" t="s">
        <v>7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14</v>
      </c>
    </row>
    <row r="15" spans="7:35" ht="12.75">
      <c r="G15" t="s">
        <v>1</v>
      </c>
      <c r="H15" t="s">
        <v>3</v>
      </c>
      <c r="I15" t="s">
        <v>4</v>
      </c>
      <c r="J15" t="s">
        <v>5</v>
      </c>
      <c r="K15" t="s">
        <v>6</v>
      </c>
      <c r="L15" t="s">
        <v>7</v>
      </c>
      <c r="M15" t="s">
        <v>2</v>
      </c>
      <c r="O15" t="s">
        <v>8</v>
      </c>
      <c r="S15" t="s">
        <v>9</v>
      </c>
      <c r="W15" t="s">
        <v>10</v>
      </c>
      <c r="AA15" t="s">
        <v>11</v>
      </c>
      <c r="AE15" t="s">
        <v>12</v>
      </c>
      <c r="AI15" t="s">
        <v>13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15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127" t="s">
        <v>16</v>
      </c>
      <c r="B2" s="127"/>
      <c r="C2" s="127"/>
      <c r="D2" s="127"/>
      <c r="E2" s="127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22</v>
      </c>
      <c r="G3" t="s">
        <v>1</v>
      </c>
      <c r="H3" t="s">
        <v>3</v>
      </c>
      <c r="I3" t="s">
        <v>4</v>
      </c>
      <c r="J3" t="s">
        <v>5</v>
      </c>
      <c r="K3" t="s">
        <v>6</v>
      </c>
      <c r="L3" t="s">
        <v>7</v>
      </c>
      <c r="N3" t="s">
        <v>1</v>
      </c>
      <c r="O3" t="s">
        <v>3</v>
      </c>
      <c r="P3" t="s">
        <v>4</v>
      </c>
      <c r="Q3" t="s">
        <v>5</v>
      </c>
      <c r="R3" t="s">
        <v>6</v>
      </c>
      <c r="S3" t="s">
        <v>7</v>
      </c>
      <c r="U3" t="s">
        <v>1</v>
      </c>
      <c r="V3" t="s">
        <v>3</v>
      </c>
      <c r="W3" t="s">
        <v>4</v>
      </c>
      <c r="X3" t="s">
        <v>5</v>
      </c>
      <c r="Y3" t="s">
        <v>6</v>
      </c>
      <c r="Z3" t="s">
        <v>7</v>
      </c>
      <c r="AB3" t="s">
        <v>1</v>
      </c>
      <c r="AC3" t="s">
        <v>3</v>
      </c>
      <c r="AD3" t="s">
        <v>4</v>
      </c>
      <c r="AE3" t="s">
        <v>5</v>
      </c>
      <c r="AF3" t="s">
        <v>6</v>
      </c>
      <c r="AG3" t="s">
        <v>7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14</v>
      </c>
    </row>
    <row r="15" spans="7:35" ht="12.75">
      <c r="G15" t="s">
        <v>1</v>
      </c>
      <c r="H15" t="s">
        <v>3</v>
      </c>
      <c r="I15" t="s">
        <v>4</v>
      </c>
      <c r="J15" t="s">
        <v>5</v>
      </c>
      <c r="K15" t="s">
        <v>6</v>
      </c>
      <c r="L15" t="s">
        <v>7</v>
      </c>
      <c r="M15" t="s">
        <v>2</v>
      </c>
      <c r="O15" t="s">
        <v>8</v>
      </c>
      <c r="S15" t="s">
        <v>9</v>
      </c>
      <c r="W15" t="s">
        <v>10</v>
      </c>
      <c r="AA15" t="s">
        <v>11</v>
      </c>
      <c r="AE15" t="s">
        <v>12</v>
      </c>
      <c r="AI15" t="s">
        <v>13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15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Pablo Camino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Seguí paso a paso la Copa del Mundo 2002</dc:title>
  <dc:subject>World Cup Korea-Japan 2002</dc:subject>
  <dc:creator>Pablo Camino</dc:creator>
  <cp:keywords/>
  <dc:description>pablocam@adinet.com.uy</dc:description>
  <cp:lastModifiedBy>Jose Luis</cp:lastModifiedBy>
  <cp:lastPrinted>2010-05-20T17:31:44Z</cp:lastPrinted>
  <dcterms:created xsi:type="dcterms:W3CDTF">2001-10-15T19:26:14Z</dcterms:created>
  <dcterms:modified xsi:type="dcterms:W3CDTF">2016-02-14T10:45:04Z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